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Srv-i4a-dc\e\Programme\Project_Approved projects\Project Monitoring\Financial monitoring tool\"/>
    </mc:Choice>
  </mc:AlternateContent>
  <bookViews>
    <workbookView xWindow="0" yWindow="0" windowWidth="24000" windowHeight="8445"/>
  </bookViews>
  <sheets>
    <sheet name="AF" sheetId="1" r:id="rId1"/>
    <sheet name="Claims" sheetId="4" r:id="rId2"/>
    <sheet name="Remaining" sheetId="3" r:id="rId3"/>
    <sheet name="Performance review" sheetId="6" r:id="rId4"/>
    <sheet name="Performance" sheetId="5" state="hidden" r:id="rId5"/>
  </sheets>
  <definedNames>
    <definedName name="_xlnm.Print_Titles" localSheetId="0">AF!$1:$2</definedName>
    <definedName name="_xlnm.Print_Area" localSheetId="0">AF!$A$1:$H$372</definedName>
    <definedName name="_xlnm.Print_Area" localSheetId="3">'Performance review'!$A$1:$I$156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2" i="4" l="1"/>
  <c r="AD32" i="4"/>
  <c r="AC32" i="4"/>
  <c r="AB32" i="4"/>
  <c r="Z32" i="4"/>
  <c r="AA32" i="4"/>
  <c r="I86" i="6" l="1"/>
  <c r="H86" i="6"/>
  <c r="G86" i="6"/>
  <c r="F86" i="6"/>
  <c r="E86" i="6"/>
  <c r="D86" i="6"/>
  <c r="C86" i="6"/>
  <c r="D164" i="1" l="1"/>
  <c r="E164" i="1"/>
  <c r="DJ60" i="4"/>
  <c r="DL60" i="4"/>
  <c r="DM60" i="4"/>
  <c r="DN60" i="4"/>
  <c r="DO60" i="4"/>
  <c r="CL284" i="4"/>
  <c r="CM284" i="4"/>
  <c r="CN284" i="4"/>
  <c r="CO284" i="4"/>
  <c r="CP284" i="4"/>
  <c r="CQ284" i="4"/>
  <c r="B164" i="1"/>
  <c r="F164" i="1"/>
  <c r="G164" i="1"/>
  <c r="C164" i="1"/>
  <c r="B9" i="1"/>
  <c r="B10" i="1"/>
  <c r="B11" i="1"/>
  <c r="B12" i="1"/>
  <c r="B13" i="1"/>
  <c r="B14" i="1"/>
  <c r="D9" i="1"/>
  <c r="D10" i="1"/>
  <c r="D11" i="1"/>
  <c r="D12" i="1"/>
  <c r="D13" i="1"/>
  <c r="D14" i="1"/>
  <c r="E9" i="1"/>
  <c r="E10" i="1"/>
  <c r="E11" i="1"/>
  <c r="E12" i="1"/>
  <c r="E13" i="1"/>
  <c r="E14" i="1"/>
  <c r="F10" i="1"/>
  <c r="F11" i="1"/>
  <c r="F12" i="1"/>
  <c r="F13" i="1"/>
  <c r="F14" i="1"/>
  <c r="F9" i="1"/>
  <c r="E8" i="1"/>
  <c r="B6" i="4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30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56" i="6"/>
  <c r="C371" i="1"/>
  <c r="C370" i="1"/>
  <c r="C369" i="1"/>
  <c r="C368" i="1"/>
  <c r="C367" i="1"/>
  <c r="C366" i="1"/>
  <c r="C365" i="1"/>
  <c r="C364" i="1"/>
  <c r="C363" i="1"/>
  <c r="C362" i="1"/>
  <c r="C358" i="1"/>
  <c r="C357" i="1"/>
  <c r="C356" i="1"/>
  <c r="C355" i="1"/>
  <c r="C354" i="1"/>
  <c r="C353" i="1"/>
  <c r="C352" i="1"/>
  <c r="C351" i="1"/>
  <c r="C350" i="1"/>
  <c r="C349" i="1"/>
  <c r="C345" i="1"/>
  <c r="C344" i="1"/>
  <c r="C343" i="1"/>
  <c r="C342" i="1"/>
  <c r="C341" i="1"/>
  <c r="C340" i="1"/>
  <c r="C339" i="1"/>
  <c r="C338" i="1"/>
  <c r="C337" i="1"/>
  <c r="C336" i="1"/>
  <c r="C332" i="1"/>
  <c r="C331" i="1"/>
  <c r="C330" i="1"/>
  <c r="C329" i="1"/>
  <c r="C328" i="1"/>
  <c r="C327" i="1"/>
  <c r="C326" i="1"/>
  <c r="C325" i="1"/>
  <c r="C324" i="1"/>
  <c r="C323" i="1"/>
  <c r="C319" i="1"/>
  <c r="C318" i="1"/>
  <c r="C317" i="1"/>
  <c r="C316" i="1"/>
  <c r="C315" i="1"/>
  <c r="C314" i="1"/>
  <c r="C313" i="1"/>
  <c r="C312" i="1"/>
  <c r="C311" i="1"/>
  <c r="C310" i="1"/>
  <c r="C306" i="1"/>
  <c r="C305" i="1"/>
  <c r="C304" i="1"/>
  <c r="C303" i="1"/>
  <c r="C302" i="1"/>
  <c r="C301" i="1"/>
  <c r="C300" i="1"/>
  <c r="C299" i="1"/>
  <c r="C298" i="1"/>
  <c r="C297" i="1"/>
  <c r="C293" i="1"/>
  <c r="C292" i="1"/>
  <c r="C291" i="1"/>
  <c r="C290" i="1"/>
  <c r="C289" i="1"/>
  <c r="C288" i="1"/>
  <c r="C287" i="1"/>
  <c r="C286" i="1"/>
  <c r="C285" i="1"/>
  <c r="C284" i="1"/>
  <c r="B294" i="1"/>
  <c r="D294" i="1"/>
  <c r="E294" i="1"/>
  <c r="F294" i="1"/>
  <c r="G294" i="1"/>
  <c r="C280" i="1"/>
  <c r="C279" i="1"/>
  <c r="C278" i="1"/>
  <c r="C277" i="1"/>
  <c r="C276" i="1"/>
  <c r="C275" i="1"/>
  <c r="C274" i="1"/>
  <c r="C273" i="1"/>
  <c r="C272" i="1"/>
  <c r="C271" i="1"/>
  <c r="C267" i="1"/>
  <c r="C266" i="1"/>
  <c r="C265" i="1"/>
  <c r="C264" i="1"/>
  <c r="C263" i="1"/>
  <c r="C262" i="1"/>
  <c r="C261" i="1"/>
  <c r="C260" i="1"/>
  <c r="C259" i="1"/>
  <c r="C258" i="1"/>
  <c r="C254" i="1"/>
  <c r="C253" i="1"/>
  <c r="C252" i="1"/>
  <c r="C251" i="1"/>
  <c r="C250" i="1"/>
  <c r="C249" i="1"/>
  <c r="C248" i="1"/>
  <c r="C247" i="1"/>
  <c r="C246" i="1"/>
  <c r="C245" i="1"/>
  <c r="C241" i="1"/>
  <c r="C240" i="1"/>
  <c r="C239" i="1"/>
  <c r="C238" i="1"/>
  <c r="C237" i="1"/>
  <c r="C236" i="1"/>
  <c r="C235" i="1"/>
  <c r="C234" i="1"/>
  <c r="C233" i="1"/>
  <c r="C232" i="1"/>
  <c r="C228" i="1"/>
  <c r="C227" i="1"/>
  <c r="C226" i="1"/>
  <c r="C225" i="1"/>
  <c r="C224" i="1"/>
  <c r="C223" i="1"/>
  <c r="C222" i="1"/>
  <c r="C221" i="1"/>
  <c r="C220" i="1"/>
  <c r="C219" i="1"/>
  <c r="C215" i="1"/>
  <c r="C214" i="1"/>
  <c r="C213" i="1"/>
  <c r="C212" i="1"/>
  <c r="C211" i="1"/>
  <c r="C210" i="1"/>
  <c r="C209" i="1"/>
  <c r="C208" i="1"/>
  <c r="C207" i="1"/>
  <c r="C206" i="1"/>
  <c r="C202" i="1"/>
  <c r="C201" i="1"/>
  <c r="C200" i="1"/>
  <c r="C199" i="1"/>
  <c r="C198" i="1"/>
  <c r="C197" i="1"/>
  <c r="C196" i="1"/>
  <c r="C195" i="1"/>
  <c r="C194" i="1"/>
  <c r="C193" i="1"/>
  <c r="C189" i="1"/>
  <c r="C188" i="1"/>
  <c r="C187" i="1"/>
  <c r="C186" i="1"/>
  <c r="C185" i="1"/>
  <c r="C184" i="1"/>
  <c r="C183" i="1"/>
  <c r="C182" i="1"/>
  <c r="C181" i="1"/>
  <c r="C180" i="1"/>
  <c r="C176" i="1"/>
  <c r="C175" i="1"/>
  <c r="C174" i="1"/>
  <c r="C173" i="1"/>
  <c r="C172" i="1"/>
  <c r="C171" i="1"/>
  <c r="C170" i="1"/>
  <c r="C169" i="1"/>
  <c r="C168" i="1"/>
  <c r="C167" i="1"/>
  <c r="C163" i="1"/>
  <c r="C162" i="1"/>
  <c r="C161" i="1"/>
  <c r="C160" i="1"/>
  <c r="C159" i="1"/>
  <c r="C158" i="1"/>
  <c r="C157" i="1"/>
  <c r="C156" i="1"/>
  <c r="C155" i="1"/>
  <c r="C154" i="1"/>
  <c r="C150" i="1"/>
  <c r="C149" i="1"/>
  <c r="C148" i="1"/>
  <c r="C147" i="1"/>
  <c r="C146" i="1"/>
  <c r="C145" i="1"/>
  <c r="C144" i="1"/>
  <c r="C143" i="1"/>
  <c r="C142" i="1"/>
  <c r="C141" i="1"/>
  <c r="C137" i="1"/>
  <c r="C136" i="1"/>
  <c r="C135" i="1"/>
  <c r="C134" i="1"/>
  <c r="C133" i="1"/>
  <c r="C132" i="1"/>
  <c r="C131" i="1"/>
  <c r="C130" i="1"/>
  <c r="C129" i="1"/>
  <c r="C128" i="1"/>
  <c r="C124" i="1"/>
  <c r="C123" i="1"/>
  <c r="C122" i="1"/>
  <c r="C121" i="1"/>
  <c r="C120" i="1"/>
  <c r="C119" i="1"/>
  <c r="C118" i="1"/>
  <c r="C117" i="1"/>
  <c r="C116" i="1"/>
  <c r="C115" i="1"/>
  <c r="C111" i="1"/>
  <c r="C110" i="1"/>
  <c r="C109" i="1"/>
  <c r="C108" i="1"/>
  <c r="C107" i="1"/>
  <c r="C106" i="1"/>
  <c r="C105" i="1"/>
  <c r="C104" i="1"/>
  <c r="C103" i="1"/>
  <c r="C102" i="1"/>
  <c r="D22" i="1"/>
  <c r="C294" i="1"/>
  <c r="D23" i="1"/>
  <c r="D24" i="1"/>
  <c r="D25" i="1"/>
  <c r="D26" i="1"/>
  <c r="D27" i="1"/>
  <c r="D28" i="1"/>
  <c r="B26" i="6"/>
  <c r="EA130" i="4"/>
  <c r="CM116" i="4"/>
  <c r="BO270" i="4"/>
  <c r="AI270" i="4"/>
  <c r="G10" i="1"/>
  <c r="G11" i="1"/>
  <c r="G12" i="1"/>
  <c r="G13" i="1"/>
  <c r="G14" i="1"/>
  <c r="B15" i="1"/>
  <c r="D15" i="1"/>
  <c r="E15" i="1"/>
  <c r="F15" i="1"/>
  <c r="G15" i="1"/>
  <c r="B16" i="1"/>
  <c r="D16" i="1"/>
  <c r="E16" i="1"/>
  <c r="F16" i="1"/>
  <c r="G16" i="1"/>
  <c r="B17" i="1"/>
  <c r="D17" i="1"/>
  <c r="E17" i="1"/>
  <c r="F17" i="1"/>
  <c r="G17" i="1"/>
  <c r="B18" i="1"/>
  <c r="D18" i="1"/>
  <c r="E18" i="1"/>
  <c r="F18" i="1"/>
  <c r="G18" i="1"/>
  <c r="G9" i="1"/>
  <c r="B410" i="3"/>
  <c r="D410" i="3"/>
  <c r="E410" i="3"/>
  <c r="F410" i="3"/>
  <c r="G410" i="3"/>
  <c r="B411" i="3"/>
  <c r="D411" i="3"/>
  <c r="E411" i="3"/>
  <c r="F411" i="3"/>
  <c r="G411" i="3"/>
  <c r="B412" i="3"/>
  <c r="D412" i="3"/>
  <c r="E412" i="3"/>
  <c r="F412" i="3"/>
  <c r="G412" i="3"/>
  <c r="B413" i="3"/>
  <c r="D413" i="3"/>
  <c r="E413" i="3"/>
  <c r="F413" i="3"/>
  <c r="G413" i="3"/>
  <c r="B414" i="3"/>
  <c r="D414" i="3"/>
  <c r="E414" i="3"/>
  <c r="F414" i="3"/>
  <c r="G414" i="3"/>
  <c r="B415" i="3"/>
  <c r="D415" i="3"/>
  <c r="E415" i="3"/>
  <c r="F415" i="3"/>
  <c r="G415" i="3"/>
  <c r="B416" i="3"/>
  <c r="D416" i="3"/>
  <c r="E416" i="3"/>
  <c r="F416" i="3"/>
  <c r="G416" i="3"/>
  <c r="B417" i="3"/>
  <c r="D417" i="3"/>
  <c r="E417" i="3"/>
  <c r="F417" i="3"/>
  <c r="G417" i="3"/>
  <c r="B418" i="3"/>
  <c r="D418" i="3"/>
  <c r="E418" i="3"/>
  <c r="F418" i="3"/>
  <c r="G418" i="3"/>
  <c r="D409" i="3"/>
  <c r="E409" i="3"/>
  <c r="F409" i="3"/>
  <c r="G409" i="3"/>
  <c r="B409" i="3"/>
  <c r="B395" i="3"/>
  <c r="B396" i="3"/>
  <c r="D396" i="3"/>
  <c r="E396" i="3"/>
  <c r="F396" i="3"/>
  <c r="G396" i="3"/>
  <c r="B397" i="3"/>
  <c r="D397" i="3"/>
  <c r="E397" i="3"/>
  <c r="F397" i="3"/>
  <c r="G397" i="3"/>
  <c r="B398" i="3"/>
  <c r="D398" i="3"/>
  <c r="E398" i="3"/>
  <c r="F398" i="3"/>
  <c r="G398" i="3"/>
  <c r="B399" i="3"/>
  <c r="D399" i="3"/>
  <c r="E399" i="3"/>
  <c r="F399" i="3"/>
  <c r="G399" i="3"/>
  <c r="B400" i="3"/>
  <c r="D400" i="3"/>
  <c r="E400" i="3"/>
  <c r="F400" i="3"/>
  <c r="G400" i="3"/>
  <c r="B401" i="3"/>
  <c r="D401" i="3"/>
  <c r="E401" i="3"/>
  <c r="F401" i="3"/>
  <c r="G401" i="3"/>
  <c r="B402" i="3"/>
  <c r="D402" i="3"/>
  <c r="E402" i="3"/>
  <c r="F402" i="3"/>
  <c r="G402" i="3"/>
  <c r="B403" i="3"/>
  <c r="D403" i="3"/>
  <c r="E403" i="3"/>
  <c r="F403" i="3"/>
  <c r="G403" i="3"/>
  <c r="B404" i="3"/>
  <c r="D404" i="3"/>
  <c r="E404" i="3"/>
  <c r="F404" i="3"/>
  <c r="G404" i="3"/>
  <c r="D395" i="3"/>
  <c r="E395" i="3"/>
  <c r="F395" i="3"/>
  <c r="G395" i="3"/>
  <c r="B381" i="3"/>
  <c r="B382" i="3"/>
  <c r="D382" i="3"/>
  <c r="E382" i="3"/>
  <c r="F382" i="3"/>
  <c r="G382" i="3"/>
  <c r="B383" i="3"/>
  <c r="D383" i="3"/>
  <c r="E383" i="3"/>
  <c r="F383" i="3"/>
  <c r="G383" i="3"/>
  <c r="B384" i="3"/>
  <c r="D384" i="3"/>
  <c r="E384" i="3"/>
  <c r="F384" i="3"/>
  <c r="G384" i="3"/>
  <c r="B385" i="3"/>
  <c r="D385" i="3"/>
  <c r="E385" i="3"/>
  <c r="F385" i="3"/>
  <c r="G385" i="3"/>
  <c r="B386" i="3"/>
  <c r="D386" i="3"/>
  <c r="E386" i="3"/>
  <c r="F386" i="3"/>
  <c r="G386" i="3"/>
  <c r="B387" i="3"/>
  <c r="D387" i="3"/>
  <c r="E387" i="3"/>
  <c r="F387" i="3"/>
  <c r="G387" i="3"/>
  <c r="B388" i="3"/>
  <c r="D388" i="3"/>
  <c r="E388" i="3"/>
  <c r="F388" i="3"/>
  <c r="G388" i="3"/>
  <c r="B389" i="3"/>
  <c r="D389" i="3"/>
  <c r="E389" i="3"/>
  <c r="F389" i="3"/>
  <c r="G389" i="3"/>
  <c r="B390" i="3"/>
  <c r="D390" i="3"/>
  <c r="E390" i="3"/>
  <c r="F390" i="3"/>
  <c r="G390" i="3"/>
  <c r="D381" i="3"/>
  <c r="E381" i="3"/>
  <c r="F381" i="3"/>
  <c r="G381" i="3"/>
  <c r="B367" i="3"/>
  <c r="B368" i="3"/>
  <c r="D368" i="3"/>
  <c r="E368" i="3"/>
  <c r="F368" i="3"/>
  <c r="G368" i="3"/>
  <c r="B369" i="3"/>
  <c r="D369" i="3"/>
  <c r="E369" i="3"/>
  <c r="F369" i="3"/>
  <c r="G369" i="3"/>
  <c r="B370" i="3"/>
  <c r="D370" i="3"/>
  <c r="E370" i="3"/>
  <c r="F370" i="3"/>
  <c r="G370" i="3"/>
  <c r="B371" i="3"/>
  <c r="D371" i="3"/>
  <c r="E371" i="3"/>
  <c r="F371" i="3"/>
  <c r="G371" i="3"/>
  <c r="B372" i="3"/>
  <c r="D372" i="3"/>
  <c r="E372" i="3"/>
  <c r="F372" i="3"/>
  <c r="G372" i="3"/>
  <c r="B373" i="3"/>
  <c r="D373" i="3"/>
  <c r="E373" i="3"/>
  <c r="F373" i="3"/>
  <c r="G373" i="3"/>
  <c r="B374" i="3"/>
  <c r="D374" i="3"/>
  <c r="E374" i="3"/>
  <c r="F374" i="3"/>
  <c r="G374" i="3"/>
  <c r="B375" i="3"/>
  <c r="D375" i="3"/>
  <c r="E375" i="3"/>
  <c r="F375" i="3"/>
  <c r="G375" i="3"/>
  <c r="B376" i="3"/>
  <c r="D376" i="3"/>
  <c r="E376" i="3"/>
  <c r="F376" i="3"/>
  <c r="G376" i="3"/>
  <c r="D367" i="3"/>
  <c r="E367" i="3"/>
  <c r="F367" i="3"/>
  <c r="G367" i="3"/>
  <c r="B353" i="3"/>
  <c r="B354" i="3"/>
  <c r="D354" i="3"/>
  <c r="E354" i="3"/>
  <c r="F354" i="3"/>
  <c r="G354" i="3"/>
  <c r="B355" i="3"/>
  <c r="D355" i="3"/>
  <c r="E355" i="3"/>
  <c r="F355" i="3"/>
  <c r="G355" i="3"/>
  <c r="B356" i="3"/>
  <c r="D356" i="3"/>
  <c r="E356" i="3"/>
  <c r="F356" i="3"/>
  <c r="G356" i="3"/>
  <c r="B357" i="3"/>
  <c r="D357" i="3"/>
  <c r="E357" i="3"/>
  <c r="F357" i="3"/>
  <c r="G357" i="3"/>
  <c r="B358" i="3"/>
  <c r="D358" i="3"/>
  <c r="E358" i="3"/>
  <c r="F358" i="3"/>
  <c r="G358" i="3"/>
  <c r="B359" i="3"/>
  <c r="D359" i="3"/>
  <c r="E359" i="3"/>
  <c r="F359" i="3"/>
  <c r="G359" i="3"/>
  <c r="B360" i="3"/>
  <c r="D360" i="3"/>
  <c r="E360" i="3"/>
  <c r="F360" i="3"/>
  <c r="G360" i="3"/>
  <c r="B361" i="3"/>
  <c r="D361" i="3"/>
  <c r="E361" i="3"/>
  <c r="F361" i="3"/>
  <c r="G361" i="3"/>
  <c r="B362" i="3"/>
  <c r="D362" i="3"/>
  <c r="E362" i="3"/>
  <c r="F362" i="3"/>
  <c r="G362" i="3"/>
  <c r="D353" i="3"/>
  <c r="E353" i="3"/>
  <c r="F353" i="3"/>
  <c r="G353" i="3"/>
  <c r="B339" i="3"/>
  <c r="B340" i="3"/>
  <c r="D340" i="3"/>
  <c r="E340" i="3"/>
  <c r="F340" i="3"/>
  <c r="G340" i="3"/>
  <c r="B341" i="3"/>
  <c r="D341" i="3"/>
  <c r="E341" i="3"/>
  <c r="F341" i="3"/>
  <c r="G341" i="3"/>
  <c r="B342" i="3"/>
  <c r="D342" i="3"/>
  <c r="E342" i="3"/>
  <c r="F342" i="3"/>
  <c r="G342" i="3"/>
  <c r="B343" i="3"/>
  <c r="D343" i="3"/>
  <c r="E343" i="3"/>
  <c r="F343" i="3"/>
  <c r="G343" i="3"/>
  <c r="B344" i="3"/>
  <c r="D344" i="3"/>
  <c r="E344" i="3"/>
  <c r="F344" i="3"/>
  <c r="G344" i="3"/>
  <c r="B345" i="3"/>
  <c r="D345" i="3"/>
  <c r="E345" i="3"/>
  <c r="F345" i="3"/>
  <c r="G345" i="3"/>
  <c r="B346" i="3"/>
  <c r="D346" i="3"/>
  <c r="E346" i="3"/>
  <c r="F346" i="3"/>
  <c r="G346" i="3"/>
  <c r="B347" i="3"/>
  <c r="D347" i="3"/>
  <c r="E347" i="3"/>
  <c r="F347" i="3"/>
  <c r="G347" i="3"/>
  <c r="B348" i="3"/>
  <c r="D348" i="3"/>
  <c r="E348" i="3"/>
  <c r="F348" i="3"/>
  <c r="G348" i="3"/>
  <c r="D339" i="3"/>
  <c r="E339" i="3"/>
  <c r="F339" i="3"/>
  <c r="G339" i="3"/>
  <c r="B325" i="3"/>
  <c r="B326" i="3"/>
  <c r="D326" i="3"/>
  <c r="E326" i="3"/>
  <c r="F326" i="3"/>
  <c r="G326" i="3"/>
  <c r="B327" i="3"/>
  <c r="D327" i="3"/>
  <c r="E327" i="3"/>
  <c r="F327" i="3"/>
  <c r="G327" i="3"/>
  <c r="B328" i="3"/>
  <c r="D328" i="3"/>
  <c r="E328" i="3"/>
  <c r="F328" i="3"/>
  <c r="G328" i="3"/>
  <c r="B329" i="3"/>
  <c r="D329" i="3"/>
  <c r="E329" i="3"/>
  <c r="F329" i="3"/>
  <c r="G329" i="3"/>
  <c r="B330" i="3"/>
  <c r="D330" i="3"/>
  <c r="E330" i="3"/>
  <c r="F330" i="3"/>
  <c r="G330" i="3"/>
  <c r="B331" i="3"/>
  <c r="D331" i="3"/>
  <c r="E331" i="3"/>
  <c r="F331" i="3"/>
  <c r="G331" i="3"/>
  <c r="B332" i="3"/>
  <c r="D332" i="3"/>
  <c r="E332" i="3"/>
  <c r="F332" i="3"/>
  <c r="G332" i="3"/>
  <c r="B333" i="3"/>
  <c r="D333" i="3"/>
  <c r="E333" i="3"/>
  <c r="F333" i="3"/>
  <c r="G333" i="3"/>
  <c r="B334" i="3"/>
  <c r="D334" i="3"/>
  <c r="E334" i="3"/>
  <c r="F334" i="3"/>
  <c r="G334" i="3"/>
  <c r="D325" i="3"/>
  <c r="E325" i="3"/>
  <c r="F325" i="3"/>
  <c r="G325" i="3"/>
  <c r="B311" i="3"/>
  <c r="B312" i="3"/>
  <c r="D312" i="3"/>
  <c r="E312" i="3"/>
  <c r="F312" i="3"/>
  <c r="G312" i="3"/>
  <c r="B313" i="3"/>
  <c r="D313" i="3"/>
  <c r="E313" i="3"/>
  <c r="F313" i="3"/>
  <c r="G313" i="3"/>
  <c r="B314" i="3"/>
  <c r="D314" i="3"/>
  <c r="E314" i="3"/>
  <c r="F314" i="3"/>
  <c r="G314" i="3"/>
  <c r="B315" i="3"/>
  <c r="D315" i="3"/>
  <c r="E315" i="3"/>
  <c r="F315" i="3"/>
  <c r="G315" i="3"/>
  <c r="B316" i="3"/>
  <c r="D316" i="3"/>
  <c r="E316" i="3"/>
  <c r="F316" i="3"/>
  <c r="G316" i="3"/>
  <c r="B317" i="3"/>
  <c r="D317" i="3"/>
  <c r="E317" i="3"/>
  <c r="F317" i="3"/>
  <c r="G317" i="3"/>
  <c r="B318" i="3"/>
  <c r="D318" i="3"/>
  <c r="E318" i="3"/>
  <c r="F318" i="3"/>
  <c r="G318" i="3"/>
  <c r="B319" i="3"/>
  <c r="D319" i="3"/>
  <c r="E319" i="3"/>
  <c r="F319" i="3"/>
  <c r="G319" i="3"/>
  <c r="B320" i="3"/>
  <c r="D320" i="3"/>
  <c r="E320" i="3"/>
  <c r="F320" i="3"/>
  <c r="G320" i="3"/>
  <c r="D311" i="3"/>
  <c r="E311" i="3"/>
  <c r="F311" i="3"/>
  <c r="G311" i="3"/>
  <c r="B297" i="3"/>
  <c r="B298" i="3"/>
  <c r="D298" i="3"/>
  <c r="E298" i="3"/>
  <c r="F298" i="3"/>
  <c r="G298" i="3"/>
  <c r="B299" i="3"/>
  <c r="D299" i="3"/>
  <c r="E299" i="3"/>
  <c r="F299" i="3"/>
  <c r="G299" i="3"/>
  <c r="B300" i="3"/>
  <c r="D300" i="3"/>
  <c r="E300" i="3"/>
  <c r="F300" i="3"/>
  <c r="G300" i="3"/>
  <c r="B301" i="3"/>
  <c r="D301" i="3"/>
  <c r="E301" i="3"/>
  <c r="F301" i="3"/>
  <c r="G301" i="3"/>
  <c r="B302" i="3"/>
  <c r="D302" i="3"/>
  <c r="E302" i="3"/>
  <c r="F302" i="3"/>
  <c r="G302" i="3"/>
  <c r="B303" i="3"/>
  <c r="D303" i="3"/>
  <c r="E303" i="3"/>
  <c r="F303" i="3"/>
  <c r="G303" i="3"/>
  <c r="B304" i="3"/>
  <c r="D304" i="3"/>
  <c r="E304" i="3"/>
  <c r="F304" i="3"/>
  <c r="G304" i="3"/>
  <c r="B305" i="3"/>
  <c r="D305" i="3"/>
  <c r="E305" i="3"/>
  <c r="F305" i="3"/>
  <c r="G305" i="3"/>
  <c r="B306" i="3"/>
  <c r="D306" i="3"/>
  <c r="E306" i="3"/>
  <c r="F306" i="3"/>
  <c r="G306" i="3"/>
  <c r="D297" i="3"/>
  <c r="E297" i="3"/>
  <c r="F297" i="3"/>
  <c r="G297" i="3"/>
  <c r="B283" i="3"/>
  <c r="B284" i="3"/>
  <c r="D284" i="3"/>
  <c r="E284" i="3"/>
  <c r="F284" i="3"/>
  <c r="G284" i="3"/>
  <c r="B285" i="3"/>
  <c r="D285" i="3"/>
  <c r="E285" i="3"/>
  <c r="F285" i="3"/>
  <c r="G285" i="3"/>
  <c r="B286" i="3"/>
  <c r="D286" i="3"/>
  <c r="E286" i="3"/>
  <c r="F286" i="3"/>
  <c r="G286" i="3"/>
  <c r="B287" i="3"/>
  <c r="D287" i="3"/>
  <c r="E287" i="3"/>
  <c r="F287" i="3"/>
  <c r="G287" i="3"/>
  <c r="B288" i="3"/>
  <c r="D288" i="3"/>
  <c r="E288" i="3"/>
  <c r="F288" i="3"/>
  <c r="G288" i="3"/>
  <c r="B289" i="3"/>
  <c r="D289" i="3"/>
  <c r="E289" i="3"/>
  <c r="F289" i="3"/>
  <c r="G289" i="3"/>
  <c r="B290" i="3"/>
  <c r="D290" i="3"/>
  <c r="E290" i="3"/>
  <c r="F290" i="3"/>
  <c r="G290" i="3"/>
  <c r="B291" i="3"/>
  <c r="D291" i="3"/>
  <c r="E291" i="3"/>
  <c r="F291" i="3"/>
  <c r="G291" i="3"/>
  <c r="B292" i="3"/>
  <c r="D292" i="3"/>
  <c r="E292" i="3"/>
  <c r="F292" i="3"/>
  <c r="G292" i="3"/>
  <c r="D283" i="3"/>
  <c r="E283" i="3"/>
  <c r="F283" i="3"/>
  <c r="G283" i="3"/>
  <c r="B269" i="3"/>
  <c r="B270" i="3"/>
  <c r="D270" i="3"/>
  <c r="E270" i="3"/>
  <c r="F270" i="3"/>
  <c r="G270" i="3"/>
  <c r="B271" i="3"/>
  <c r="D271" i="3"/>
  <c r="E271" i="3"/>
  <c r="F271" i="3"/>
  <c r="G271" i="3"/>
  <c r="B272" i="3"/>
  <c r="D272" i="3"/>
  <c r="E272" i="3"/>
  <c r="F272" i="3"/>
  <c r="G272" i="3"/>
  <c r="B273" i="3"/>
  <c r="D273" i="3"/>
  <c r="E273" i="3"/>
  <c r="F273" i="3"/>
  <c r="G273" i="3"/>
  <c r="B274" i="3"/>
  <c r="D274" i="3"/>
  <c r="E274" i="3"/>
  <c r="F274" i="3"/>
  <c r="G274" i="3"/>
  <c r="B275" i="3"/>
  <c r="D275" i="3"/>
  <c r="E275" i="3"/>
  <c r="F275" i="3"/>
  <c r="G275" i="3"/>
  <c r="B276" i="3"/>
  <c r="D276" i="3"/>
  <c r="E276" i="3"/>
  <c r="F276" i="3"/>
  <c r="G276" i="3"/>
  <c r="B277" i="3"/>
  <c r="D277" i="3"/>
  <c r="E277" i="3"/>
  <c r="F277" i="3"/>
  <c r="G277" i="3"/>
  <c r="B278" i="3"/>
  <c r="D278" i="3"/>
  <c r="E278" i="3"/>
  <c r="F278" i="3"/>
  <c r="G278" i="3"/>
  <c r="D269" i="3"/>
  <c r="E269" i="3"/>
  <c r="F269" i="3"/>
  <c r="G269" i="3"/>
  <c r="B255" i="3"/>
  <c r="B256" i="3"/>
  <c r="D256" i="3"/>
  <c r="E256" i="3"/>
  <c r="F256" i="3"/>
  <c r="G256" i="3"/>
  <c r="B257" i="3"/>
  <c r="D257" i="3"/>
  <c r="E257" i="3"/>
  <c r="F257" i="3"/>
  <c r="G257" i="3"/>
  <c r="B258" i="3"/>
  <c r="D258" i="3"/>
  <c r="E258" i="3"/>
  <c r="F258" i="3"/>
  <c r="G258" i="3"/>
  <c r="B259" i="3"/>
  <c r="D259" i="3"/>
  <c r="E259" i="3"/>
  <c r="F259" i="3"/>
  <c r="G259" i="3"/>
  <c r="B260" i="3"/>
  <c r="D260" i="3"/>
  <c r="E260" i="3"/>
  <c r="F260" i="3"/>
  <c r="G260" i="3"/>
  <c r="B261" i="3"/>
  <c r="D261" i="3"/>
  <c r="E261" i="3"/>
  <c r="F261" i="3"/>
  <c r="G261" i="3"/>
  <c r="B262" i="3"/>
  <c r="D262" i="3"/>
  <c r="E262" i="3"/>
  <c r="F262" i="3"/>
  <c r="G262" i="3"/>
  <c r="B263" i="3"/>
  <c r="D263" i="3"/>
  <c r="E263" i="3"/>
  <c r="F263" i="3"/>
  <c r="G263" i="3"/>
  <c r="B264" i="3"/>
  <c r="D264" i="3"/>
  <c r="E264" i="3"/>
  <c r="F264" i="3"/>
  <c r="G264" i="3"/>
  <c r="D255" i="3"/>
  <c r="E255" i="3"/>
  <c r="F255" i="3"/>
  <c r="G255" i="3"/>
  <c r="B241" i="3"/>
  <c r="B242" i="3"/>
  <c r="D242" i="3"/>
  <c r="E242" i="3"/>
  <c r="F242" i="3"/>
  <c r="G242" i="3"/>
  <c r="B243" i="3"/>
  <c r="D243" i="3"/>
  <c r="E243" i="3"/>
  <c r="F243" i="3"/>
  <c r="G243" i="3"/>
  <c r="B244" i="3"/>
  <c r="D244" i="3"/>
  <c r="E244" i="3"/>
  <c r="F244" i="3"/>
  <c r="G244" i="3"/>
  <c r="B245" i="3"/>
  <c r="D245" i="3"/>
  <c r="E245" i="3"/>
  <c r="F245" i="3"/>
  <c r="G245" i="3"/>
  <c r="B246" i="3"/>
  <c r="D246" i="3"/>
  <c r="E246" i="3"/>
  <c r="F246" i="3"/>
  <c r="G246" i="3"/>
  <c r="B247" i="3"/>
  <c r="D247" i="3"/>
  <c r="E247" i="3"/>
  <c r="F247" i="3"/>
  <c r="G247" i="3"/>
  <c r="B248" i="3"/>
  <c r="D248" i="3"/>
  <c r="E248" i="3"/>
  <c r="F248" i="3"/>
  <c r="G248" i="3"/>
  <c r="B249" i="3"/>
  <c r="D249" i="3"/>
  <c r="E249" i="3"/>
  <c r="F249" i="3"/>
  <c r="G249" i="3"/>
  <c r="B250" i="3"/>
  <c r="D250" i="3"/>
  <c r="E250" i="3"/>
  <c r="F250" i="3"/>
  <c r="G250" i="3"/>
  <c r="D241" i="3"/>
  <c r="E241" i="3"/>
  <c r="F241" i="3"/>
  <c r="G241" i="3"/>
  <c r="B227" i="3"/>
  <c r="B228" i="3"/>
  <c r="D228" i="3"/>
  <c r="E228" i="3"/>
  <c r="F228" i="3"/>
  <c r="G228" i="3"/>
  <c r="B229" i="3"/>
  <c r="D229" i="3"/>
  <c r="E229" i="3"/>
  <c r="F229" i="3"/>
  <c r="G229" i="3"/>
  <c r="B230" i="3"/>
  <c r="D230" i="3"/>
  <c r="E230" i="3"/>
  <c r="F230" i="3"/>
  <c r="G230" i="3"/>
  <c r="B231" i="3"/>
  <c r="D231" i="3"/>
  <c r="E231" i="3"/>
  <c r="F231" i="3"/>
  <c r="G231" i="3"/>
  <c r="B232" i="3"/>
  <c r="D232" i="3"/>
  <c r="E232" i="3"/>
  <c r="F232" i="3"/>
  <c r="G232" i="3"/>
  <c r="B233" i="3"/>
  <c r="D233" i="3"/>
  <c r="E233" i="3"/>
  <c r="F233" i="3"/>
  <c r="G233" i="3"/>
  <c r="B234" i="3"/>
  <c r="D234" i="3"/>
  <c r="E234" i="3"/>
  <c r="F234" i="3"/>
  <c r="G234" i="3"/>
  <c r="B235" i="3"/>
  <c r="D235" i="3"/>
  <c r="E235" i="3"/>
  <c r="F235" i="3"/>
  <c r="G235" i="3"/>
  <c r="B236" i="3"/>
  <c r="D236" i="3"/>
  <c r="E236" i="3"/>
  <c r="F236" i="3"/>
  <c r="G236" i="3"/>
  <c r="D227" i="3"/>
  <c r="E227" i="3"/>
  <c r="F227" i="3"/>
  <c r="G227" i="3"/>
  <c r="B214" i="3"/>
  <c r="D214" i="3"/>
  <c r="E214" i="3"/>
  <c r="F214" i="3"/>
  <c r="G214" i="3"/>
  <c r="B215" i="3"/>
  <c r="D215" i="3"/>
  <c r="E215" i="3"/>
  <c r="F215" i="3"/>
  <c r="G215" i="3"/>
  <c r="B216" i="3"/>
  <c r="D216" i="3"/>
  <c r="E216" i="3"/>
  <c r="F216" i="3"/>
  <c r="G216" i="3"/>
  <c r="B217" i="3"/>
  <c r="D217" i="3"/>
  <c r="E217" i="3"/>
  <c r="F217" i="3"/>
  <c r="G217" i="3"/>
  <c r="B218" i="3"/>
  <c r="D218" i="3"/>
  <c r="E218" i="3"/>
  <c r="F218" i="3"/>
  <c r="G218" i="3"/>
  <c r="B219" i="3"/>
  <c r="D219" i="3"/>
  <c r="E219" i="3"/>
  <c r="F219" i="3"/>
  <c r="G219" i="3"/>
  <c r="B220" i="3"/>
  <c r="D220" i="3"/>
  <c r="E220" i="3"/>
  <c r="F220" i="3"/>
  <c r="G220" i="3"/>
  <c r="B221" i="3"/>
  <c r="D221" i="3"/>
  <c r="E221" i="3"/>
  <c r="F221" i="3"/>
  <c r="G221" i="3"/>
  <c r="B222" i="3"/>
  <c r="D222" i="3"/>
  <c r="E222" i="3"/>
  <c r="F222" i="3"/>
  <c r="G222" i="3"/>
  <c r="D213" i="3"/>
  <c r="E213" i="3"/>
  <c r="F213" i="3"/>
  <c r="G213" i="3"/>
  <c r="B213" i="3"/>
  <c r="B199" i="3"/>
  <c r="B200" i="3"/>
  <c r="D200" i="3"/>
  <c r="E200" i="3"/>
  <c r="F200" i="3"/>
  <c r="G200" i="3"/>
  <c r="B201" i="3"/>
  <c r="D201" i="3"/>
  <c r="E201" i="3"/>
  <c r="F201" i="3"/>
  <c r="G201" i="3"/>
  <c r="B202" i="3"/>
  <c r="D202" i="3"/>
  <c r="E202" i="3"/>
  <c r="F202" i="3"/>
  <c r="G202" i="3"/>
  <c r="B203" i="3"/>
  <c r="D203" i="3"/>
  <c r="E203" i="3"/>
  <c r="F203" i="3"/>
  <c r="G203" i="3"/>
  <c r="B204" i="3"/>
  <c r="D204" i="3"/>
  <c r="E204" i="3"/>
  <c r="F204" i="3"/>
  <c r="G204" i="3"/>
  <c r="B205" i="3"/>
  <c r="D205" i="3"/>
  <c r="E205" i="3"/>
  <c r="F205" i="3"/>
  <c r="G205" i="3"/>
  <c r="B206" i="3"/>
  <c r="D206" i="3"/>
  <c r="E206" i="3"/>
  <c r="F206" i="3"/>
  <c r="G206" i="3"/>
  <c r="B207" i="3"/>
  <c r="D207" i="3"/>
  <c r="E207" i="3"/>
  <c r="F207" i="3"/>
  <c r="G207" i="3"/>
  <c r="B208" i="3"/>
  <c r="D208" i="3"/>
  <c r="E208" i="3"/>
  <c r="F208" i="3"/>
  <c r="G208" i="3"/>
  <c r="D199" i="3"/>
  <c r="E199" i="3"/>
  <c r="F199" i="3"/>
  <c r="G199" i="3"/>
  <c r="B185" i="3"/>
  <c r="B186" i="3"/>
  <c r="D186" i="3"/>
  <c r="E186" i="3"/>
  <c r="F186" i="3"/>
  <c r="G186" i="3"/>
  <c r="B187" i="3"/>
  <c r="D187" i="3"/>
  <c r="E187" i="3"/>
  <c r="F187" i="3"/>
  <c r="G187" i="3"/>
  <c r="B188" i="3"/>
  <c r="D188" i="3"/>
  <c r="E188" i="3"/>
  <c r="F188" i="3"/>
  <c r="G188" i="3"/>
  <c r="B189" i="3"/>
  <c r="D189" i="3"/>
  <c r="E189" i="3"/>
  <c r="F189" i="3"/>
  <c r="G189" i="3"/>
  <c r="B190" i="3"/>
  <c r="D190" i="3"/>
  <c r="E190" i="3"/>
  <c r="F190" i="3"/>
  <c r="G190" i="3"/>
  <c r="B191" i="3"/>
  <c r="D191" i="3"/>
  <c r="E191" i="3"/>
  <c r="F191" i="3"/>
  <c r="G191" i="3"/>
  <c r="B192" i="3"/>
  <c r="D192" i="3"/>
  <c r="E192" i="3"/>
  <c r="F192" i="3"/>
  <c r="G192" i="3"/>
  <c r="B193" i="3"/>
  <c r="D193" i="3"/>
  <c r="E193" i="3"/>
  <c r="F193" i="3"/>
  <c r="G193" i="3"/>
  <c r="B194" i="3"/>
  <c r="D194" i="3"/>
  <c r="E194" i="3"/>
  <c r="F194" i="3"/>
  <c r="G194" i="3"/>
  <c r="D185" i="3"/>
  <c r="E185" i="3"/>
  <c r="F185" i="3"/>
  <c r="G185" i="3"/>
  <c r="B171" i="3"/>
  <c r="B172" i="3"/>
  <c r="D172" i="3"/>
  <c r="E172" i="3"/>
  <c r="F172" i="3"/>
  <c r="G172" i="3"/>
  <c r="B173" i="3"/>
  <c r="D173" i="3"/>
  <c r="E173" i="3"/>
  <c r="F173" i="3"/>
  <c r="G173" i="3"/>
  <c r="B174" i="3"/>
  <c r="D174" i="3"/>
  <c r="E174" i="3"/>
  <c r="F174" i="3"/>
  <c r="G174" i="3"/>
  <c r="B175" i="3"/>
  <c r="D175" i="3"/>
  <c r="E175" i="3"/>
  <c r="F175" i="3"/>
  <c r="G175" i="3"/>
  <c r="B176" i="3"/>
  <c r="D176" i="3"/>
  <c r="E176" i="3"/>
  <c r="F176" i="3"/>
  <c r="G176" i="3"/>
  <c r="B177" i="3"/>
  <c r="D177" i="3"/>
  <c r="E177" i="3"/>
  <c r="F177" i="3"/>
  <c r="G177" i="3"/>
  <c r="B178" i="3"/>
  <c r="D178" i="3"/>
  <c r="E178" i="3"/>
  <c r="F178" i="3"/>
  <c r="G178" i="3"/>
  <c r="B179" i="3"/>
  <c r="D179" i="3"/>
  <c r="E179" i="3"/>
  <c r="F179" i="3"/>
  <c r="G179" i="3"/>
  <c r="B180" i="3"/>
  <c r="D180" i="3"/>
  <c r="E180" i="3"/>
  <c r="F180" i="3"/>
  <c r="G180" i="3"/>
  <c r="D171" i="3"/>
  <c r="E171" i="3"/>
  <c r="F171" i="3"/>
  <c r="G171" i="3"/>
  <c r="B157" i="3"/>
  <c r="B158" i="3"/>
  <c r="D158" i="3"/>
  <c r="E158" i="3"/>
  <c r="F158" i="3"/>
  <c r="G158" i="3"/>
  <c r="B159" i="3"/>
  <c r="D159" i="3"/>
  <c r="E159" i="3"/>
  <c r="F159" i="3"/>
  <c r="G159" i="3"/>
  <c r="B160" i="3"/>
  <c r="D160" i="3"/>
  <c r="E160" i="3"/>
  <c r="F160" i="3"/>
  <c r="G160" i="3"/>
  <c r="B161" i="3"/>
  <c r="D161" i="3"/>
  <c r="E161" i="3"/>
  <c r="F161" i="3"/>
  <c r="G161" i="3"/>
  <c r="B162" i="3"/>
  <c r="D162" i="3"/>
  <c r="E162" i="3"/>
  <c r="F162" i="3"/>
  <c r="G162" i="3"/>
  <c r="B163" i="3"/>
  <c r="D163" i="3"/>
  <c r="E163" i="3"/>
  <c r="F163" i="3"/>
  <c r="G163" i="3"/>
  <c r="B164" i="3"/>
  <c r="D164" i="3"/>
  <c r="E164" i="3"/>
  <c r="F164" i="3"/>
  <c r="G164" i="3"/>
  <c r="B165" i="3"/>
  <c r="D165" i="3"/>
  <c r="E165" i="3"/>
  <c r="F165" i="3"/>
  <c r="G165" i="3"/>
  <c r="B166" i="3"/>
  <c r="D166" i="3"/>
  <c r="E166" i="3"/>
  <c r="F166" i="3"/>
  <c r="G166" i="3"/>
  <c r="D157" i="3"/>
  <c r="E157" i="3"/>
  <c r="F157" i="3"/>
  <c r="G157" i="3"/>
  <c r="B143" i="3"/>
  <c r="B144" i="3"/>
  <c r="D144" i="3"/>
  <c r="E144" i="3"/>
  <c r="F144" i="3"/>
  <c r="G144" i="3"/>
  <c r="B145" i="3"/>
  <c r="D145" i="3"/>
  <c r="E145" i="3"/>
  <c r="F145" i="3"/>
  <c r="G145" i="3"/>
  <c r="B146" i="3"/>
  <c r="D146" i="3"/>
  <c r="E146" i="3"/>
  <c r="F146" i="3"/>
  <c r="G146" i="3"/>
  <c r="B147" i="3"/>
  <c r="D147" i="3"/>
  <c r="E147" i="3"/>
  <c r="F147" i="3"/>
  <c r="G147" i="3"/>
  <c r="B148" i="3"/>
  <c r="D148" i="3"/>
  <c r="E148" i="3"/>
  <c r="F148" i="3"/>
  <c r="G148" i="3"/>
  <c r="B149" i="3"/>
  <c r="D149" i="3"/>
  <c r="E149" i="3"/>
  <c r="F149" i="3"/>
  <c r="G149" i="3"/>
  <c r="B150" i="3"/>
  <c r="D150" i="3"/>
  <c r="E150" i="3"/>
  <c r="F150" i="3"/>
  <c r="G150" i="3"/>
  <c r="B151" i="3"/>
  <c r="D151" i="3"/>
  <c r="E151" i="3"/>
  <c r="F151" i="3"/>
  <c r="G151" i="3"/>
  <c r="B152" i="3"/>
  <c r="D152" i="3"/>
  <c r="E152" i="3"/>
  <c r="F152" i="3"/>
  <c r="G152" i="3"/>
  <c r="D143" i="3"/>
  <c r="E143" i="3"/>
  <c r="F143" i="3"/>
  <c r="G143" i="3"/>
  <c r="B129" i="3"/>
  <c r="B130" i="3"/>
  <c r="D130" i="3"/>
  <c r="E130" i="3"/>
  <c r="F130" i="3"/>
  <c r="G130" i="3"/>
  <c r="B131" i="3"/>
  <c r="D131" i="3"/>
  <c r="E131" i="3"/>
  <c r="F131" i="3"/>
  <c r="G131" i="3"/>
  <c r="B132" i="3"/>
  <c r="D132" i="3"/>
  <c r="E132" i="3"/>
  <c r="F132" i="3"/>
  <c r="G132" i="3"/>
  <c r="B133" i="3"/>
  <c r="D133" i="3"/>
  <c r="E133" i="3"/>
  <c r="F133" i="3"/>
  <c r="G133" i="3"/>
  <c r="B134" i="3"/>
  <c r="D134" i="3"/>
  <c r="E134" i="3"/>
  <c r="F134" i="3"/>
  <c r="G134" i="3"/>
  <c r="B135" i="3"/>
  <c r="D135" i="3"/>
  <c r="E135" i="3"/>
  <c r="F135" i="3"/>
  <c r="G135" i="3"/>
  <c r="B136" i="3"/>
  <c r="D136" i="3"/>
  <c r="E136" i="3"/>
  <c r="F136" i="3"/>
  <c r="G136" i="3"/>
  <c r="B137" i="3"/>
  <c r="D137" i="3"/>
  <c r="E137" i="3"/>
  <c r="F137" i="3"/>
  <c r="G137" i="3"/>
  <c r="B138" i="3"/>
  <c r="D138" i="3"/>
  <c r="E138" i="3"/>
  <c r="F138" i="3"/>
  <c r="G138" i="3"/>
  <c r="D129" i="3"/>
  <c r="E129" i="3"/>
  <c r="F129" i="3"/>
  <c r="G129" i="3"/>
  <c r="B116" i="3"/>
  <c r="D116" i="3"/>
  <c r="E116" i="3"/>
  <c r="F116" i="3"/>
  <c r="G116" i="3"/>
  <c r="B117" i="3"/>
  <c r="D117" i="3"/>
  <c r="E117" i="3"/>
  <c r="F117" i="3"/>
  <c r="G117" i="3"/>
  <c r="B118" i="3"/>
  <c r="D118" i="3"/>
  <c r="E118" i="3"/>
  <c r="F118" i="3"/>
  <c r="G118" i="3"/>
  <c r="B119" i="3"/>
  <c r="D119" i="3"/>
  <c r="E119" i="3"/>
  <c r="F119" i="3"/>
  <c r="G119" i="3"/>
  <c r="B120" i="3"/>
  <c r="D120" i="3"/>
  <c r="E120" i="3"/>
  <c r="F120" i="3"/>
  <c r="G120" i="3"/>
  <c r="B121" i="3"/>
  <c r="D121" i="3"/>
  <c r="E121" i="3"/>
  <c r="F121" i="3"/>
  <c r="G121" i="3"/>
  <c r="B122" i="3"/>
  <c r="D122" i="3"/>
  <c r="E122" i="3"/>
  <c r="F122" i="3"/>
  <c r="G122" i="3"/>
  <c r="B123" i="3"/>
  <c r="D123" i="3"/>
  <c r="E123" i="3"/>
  <c r="F123" i="3"/>
  <c r="G123" i="3"/>
  <c r="B124" i="3"/>
  <c r="D124" i="3"/>
  <c r="E124" i="3"/>
  <c r="F124" i="3"/>
  <c r="G124" i="3"/>
  <c r="D115" i="3"/>
  <c r="E115" i="3"/>
  <c r="F115" i="3"/>
  <c r="G115" i="3"/>
  <c r="B115" i="3"/>
  <c r="B101" i="3"/>
  <c r="B102" i="3"/>
  <c r="D102" i="3"/>
  <c r="E102" i="3"/>
  <c r="F102" i="3"/>
  <c r="G102" i="3"/>
  <c r="B103" i="3"/>
  <c r="D103" i="3"/>
  <c r="E103" i="3"/>
  <c r="F103" i="3"/>
  <c r="G103" i="3"/>
  <c r="B104" i="3"/>
  <c r="D104" i="3"/>
  <c r="E104" i="3"/>
  <c r="F104" i="3"/>
  <c r="G104" i="3"/>
  <c r="B105" i="3"/>
  <c r="D105" i="3"/>
  <c r="E105" i="3"/>
  <c r="F105" i="3"/>
  <c r="G105" i="3"/>
  <c r="B106" i="3"/>
  <c r="D106" i="3"/>
  <c r="E106" i="3"/>
  <c r="F106" i="3"/>
  <c r="G106" i="3"/>
  <c r="B107" i="3"/>
  <c r="D107" i="3"/>
  <c r="E107" i="3"/>
  <c r="F107" i="3"/>
  <c r="G107" i="3"/>
  <c r="B108" i="3"/>
  <c r="D108" i="3"/>
  <c r="E108" i="3"/>
  <c r="F108" i="3"/>
  <c r="G108" i="3"/>
  <c r="B109" i="3"/>
  <c r="D109" i="3"/>
  <c r="E109" i="3"/>
  <c r="F109" i="3"/>
  <c r="G109" i="3"/>
  <c r="B110" i="3"/>
  <c r="D110" i="3"/>
  <c r="E110" i="3"/>
  <c r="F110" i="3"/>
  <c r="G110" i="3"/>
  <c r="D101" i="3"/>
  <c r="E101" i="3"/>
  <c r="F101" i="3"/>
  <c r="G101" i="3"/>
  <c r="B87" i="3"/>
  <c r="B88" i="3"/>
  <c r="D88" i="3"/>
  <c r="E88" i="3"/>
  <c r="F88" i="3"/>
  <c r="G88" i="3"/>
  <c r="B89" i="3"/>
  <c r="D89" i="3"/>
  <c r="E89" i="3"/>
  <c r="F89" i="3"/>
  <c r="G89" i="3"/>
  <c r="B90" i="3"/>
  <c r="D90" i="3"/>
  <c r="E90" i="3"/>
  <c r="F90" i="3"/>
  <c r="G90" i="3"/>
  <c r="B91" i="3"/>
  <c r="D91" i="3"/>
  <c r="E91" i="3"/>
  <c r="F91" i="3"/>
  <c r="G91" i="3"/>
  <c r="B92" i="3"/>
  <c r="D92" i="3"/>
  <c r="E92" i="3"/>
  <c r="F92" i="3"/>
  <c r="G92" i="3"/>
  <c r="B93" i="3"/>
  <c r="D93" i="3"/>
  <c r="E93" i="3"/>
  <c r="F93" i="3"/>
  <c r="G93" i="3"/>
  <c r="B94" i="3"/>
  <c r="D94" i="3"/>
  <c r="E94" i="3"/>
  <c r="F94" i="3"/>
  <c r="G94" i="3"/>
  <c r="B95" i="3"/>
  <c r="D95" i="3"/>
  <c r="E95" i="3"/>
  <c r="F95" i="3"/>
  <c r="G95" i="3"/>
  <c r="B96" i="3"/>
  <c r="D96" i="3"/>
  <c r="E96" i="3"/>
  <c r="F96" i="3"/>
  <c r="G96" i="3"/>
  <c r="D87" i="3"/>
  <c r="E87" i="3"/>
  <c r="F87" i="3"/>
  <c r="G87" i="3"/>
  <c r="B73" i="3"/>
  <c r="B74" i="3"/>
  <c r="D74" i="3"/>
  <c r="E74" i="3"/>
  <c r="F74" i="3"/>
  <c r="G74" i="3"/>
  <c r="B75" i="3"/>
  <c r="D75" i="3"/>
  <c r="E75" i="3"/>
  <c r="F75" i="3"/>
  <c r="G75" i="3"/>
  <c r="B76" i="3"/>
  <c r="D76" i="3"/>
  <c r="E76" i="3"/>
  <c r="F76" i="3"/>
  <c r="G76" i="3"/>
  <c r="B77" i="3"/>
  <c r="D77" i="3"/>
  <c r="E77" i="3"/>
  <c r="F77" i="3"/>
  <c r="G77" i="3"/>
  <c r="B78" i="3"/>
  <c r="D78" i="3"/>
  <c r="E78" i="3"/>
  <c r="F78" i="3"/>
  <c r="G78" i="3"/>
  <c r="B79" i="3"/>
  <c r="D79" i="3"/>
  <c r="E79" i="3"/>
  <c r="F79" i="3"/>
  <c r="G79" i="3"/>
  <c r="B80" i="3"/>
  <c r="D80" i="3"/>
  <c r="E80" i="3"/>
  <c r="F80" i="3"/>
  <c r="G80" i="3"/>
  <c r="B81" i="3"/>
  <c r="D81" i="3"/>
  <c r="E81" i="3"/>
  <c r="F81" i="3"/>
  <c r="G81" i="3"/>
  <c r="B82" i="3"/>
  <c r="D82" i="3"/>
  <c r="E82" i="3"/>
  <c r="F82" i="3"/>
  <c r="G82" i="3"/>
  <c r="D73" i="3"/>
  <c r="E73" i="3"/>
  <c r="F73" i="3"/>
  <c r="G73" i="3"/>
  <c r="FC368" i="4"/>
  <c r="FB368" i="4"/>
  <c r="FA368" i="4"/>
  <c r="EZ368" i="4"/>
  <c r="EX368" i="4"/>
  <c r="EU368" i="4"/>
  <c r="ET368" i="4"/>
  <c r="ES368" i="4"/>
  <c r="ER368" i="4"/>
  <c r="EQ368" i="4"/>
  <c r="EP368" i="4"/>
  <c r="EM368" i="4"/>
  <c r="EL368" i="4"/>
  <c r="EK368" i="4"/>
  <c r="EJ368" i="4"/>
  <c r="EH368" i="4"/>
  <c r="EE368" i="4"/>
  <c r="ED368" i="4"/>
  <c r="EC368" i="4"/>
  <c r="EB368" i="4"/>
  <c r="EA368" i="4"/>
  <c r="DZ368" i="4"/>
  <c r="DW368" i="4"/>
  <c r="DV368" i="4"/>
  <c r="DU368" i="4"/>
  <c r="DT368" i="4"/>
  <c r="DR368" i="4"/>
  <c r="DO368" i="4"/>
  <c r="DN368" i="4"/>
  <c r="DM368" i="4"/>
  <c r="DL368" i="4"/>
  <c r="DP368" i="4"/>
  <c r="DK368" i="4"/>
  <c r="DJ368" i="4"/>
  <c r="DG368" i="4"/>
  <c r="DF368" i="4"/>
  <c r="DE368" i="4"/>
  <c r="DD368" i="4"/>
  <c r="DB368" i="4"/>
  <c r="CY368" i="4"/>
  <c r="CX368" i="4"/>
  <c r="CW368" i="4"/>
  <c r="CV368" i="4"/>
  <c r="CU368" i="4"/>
  <c r="CT368" i="4"/>
  <c r="CQ368" i="4"/>
  <c r="CP368" i="4"/>
  <c r="CO368" i="4"/>
  <c r="CN368" i="4"/>
  <c r="CL368" i="4"/>
  <c r="CI368" i="4"/>
  <c r="CH368" i="4"/>
  <c r="CG368" i="4"/>
  <c r="CF368" i="4"/>
  <c r="CE368" i="4"/>
  <c r="CD368" i="4"/>
  <c r="FD367" i="4"/>
  <c r="EV367" i="4"/>
  <c r="EN367" i="4"/>
  <c r="EF367" i="4"/>
  <c r="DX367" i="4"/>
  <c r="DP367" i="4"/>
  <c r="DH367" i="4"/>
  <c r="CZ367" i="4"/>
  <c r="CR367" i="4"/>
  <c r="CJ367" i="4"/>
  <c r="FD366" i="4"/>
  <c r="EV366" i="4"/>
  <c r="EN366" i="4"/>
  <c r="EF366" i="4"/>
  <c r="DX366" i="4"/>
  <c r="DP366" i="4"/>
  <c r="DH366" i="4"/>
  <c r="CZ366" i="4"/>
  <c r="CR366" i="4"/>
  <c r="CJ366" i="4"/>
  <c r="FD365" i="4"/>
  <c r="EV365" i="4"/>
  <c r="EN365" i="4"/>
  <c r="EF365" i="4"/>
  <c r="DX365" i="4"/>
  <c r="DP365" i="4"/>
  <c r="DH365" i="4"/>
  <c r="CZ365" i="4"/>
  <c r="CR365" i="4"/>
  <c r="CJ365" i="4"/>
  <c r="FD364" i="4"/>
  <c r="EV364" i="4"/>
  <c r="EN364" i="4"/>
  <c r="EF364" i="4"/>
  <c r="DX364" i="4"/>
  <c r="DP364" i="4"/>
  <c r="DH364" i="4"/>
  <c r="CZ364" i="4"/>
  <c r="CR364" i="4"/>
  <c r="CJ364" i="4"/>
  <c r="FD363" i="4"/>
  <c r="EV363" i="4"/>
  <c r="EN363" i="4"/>
  <c r="EF363" i="4"/>
  <c r="DX363" i="4"/>
  <c r="DP363" i="4"/>
  <c r="DH363" i="4"/>
  <c r="CZ363" i="4"/>
  <c r="CR363" i="4"/>
  <c r="CJ363" i="4"/>
  <c r="FD362" i="4"/>
  <c r="EV362" i="4"/>
  <c r="EN362" i="4"/>
  <c r="EF362" i="4"/>
  <c r="DX362" i="4"/>
  <c r="DP362" i="4"/>
  <c r="DH362" i="4"/>
  <c r="CZ362" i="4"/>
  <c r="CR362" i="4"/>
  <c r="CJ362" i="4"/>
  <c r="FD361" i="4"/>
  <c r="EV361" i="4"/>
  <c r="EN361" i="4"/>
  <c r="EF361" i="4"/>
  <c r="DX361" i="4"/>
  <c r="DP361" i="4"/>
  <c r="DH361" i="4"/>
  <c r="CZ361" i="4"/>
  <c r="CR361" i="4"/>
  <c r="CJ361" i="4"/>
  <c r="FD360" i="4"/>
  <c r="EV360" i="4"/>
  <c r="EN360" i="4"/>
  <c r="EF360" i="4"/>
  <c r="DX360" i="4"/>
  <c r="DP360" i="4"/>
  <c r="DH360" i="4"/>
  <c r="CZ360" i="4"/>
  <c r="CR360" i="4"/>
  <c r="CJ360" i="4"/>
  <c r="FD359" i="4"/>
  <c r="EV359" i="4"/>
  <c r="EN359" i="4"/>
  <c r="EF359" i="4"/>
  <c r="DX359" i="4"/>
  <c r="DP359" i="4"/>
  <c r="DH359" i="4"/>
  <c r="CZ359" i="4"/>
  <c r="CR359" i="4"/>
  <c r="CJ359" i="4"/>
  <c r="EV358" i="4"/>
  <c r="EN358" i="4"/>
  <c r="EF358" i="4"/>
  <c r="DP358" i="4"/>
  <c r="DH358" i="4"/>
  <c r="CZ358" i="4"/>
  <c r="CJ358" i="4"/>
  <c r="FD357" i="4"/>
  <c r="EV357" i="4"/>
  <c r="EN357" i="4"/>
  <c r="EF357" i="4"/>
  <c r="DX357" i="4"/>
  <c r="DP357" i="4"/>
  <c r="DH357" i="4"/>
  <c r="CZ357" i="4"/>
  <c r="CR357" i="4"/>
  <c r="CJ357" i="4"/>
  <c r="FC354" i="4"/>
  <c r="FB354" i="4"/>
  <c r="FA354" i="4"/>
  <c r="EZ354" i="4"/>
  <c r="EX354" i="4"/>
  <c r="EU354" i="4"/>
  <c r="ET354" i="4"/>
  <c r="ES354" i="4"/>
  <c r="ER354" i="4"/>
  <c r="EQ354" i="4"/>
  <c r="EP354" i="4"/>
  <c r="EM354" i="4"/>
  <c r="EL354" i="4"/>
  <c r="EK354" i="4"/>
  <c r="EJ354" i="4"/>
  <c r="EH354" i="4"/>
  <c r="EE354" i="4"/>
  <c r="ED354" i="4"/>
  <c r="EC354" i="4"/>
  <c r="EB354" i="4"/>
  <c r="EA354" i="4"/>
  <c r="DZ354" i="4"/>
  <c r="DW354" i="4"/>
  <c r="DV354" i="4"/>
  <c r="DU354" i="4"/>
  <c r="DT354" i="4"/>
  <c r="DR354" i="4"/>
  <c r="DO354" i="4"/>
  <c r="DN354" i="4"/>
  <c r="DM354" i="4"/>
  <c r="DL354" i="4"/>
  <c r="DK354" i="4"/>
  <c r="DJ354" i="4"/>
  <c r="DG354" i="4"/>
  <c r="DF354" i="4"/>
  <c r="DE354" i="4"/>
  <c r="DD354" i="4"/>
  <c r="DC354" i="4"/>
  <c r="DB354" i="4"/>
  <c r="CY354" i="4"/>
  <c r="CX354" i="4"/>
  <c r="CW354" i="4"/>
  <c r="CV354" i="4"/>
  <c r="CU354" i="4"/>
  <c r="CT354" i="4"/>
  <c r="CQ354" i="4"/>
  <c r="CP354" i="4"/>
  <c r="CO354" i="4"/>
  <c r="CN354" i="4"/>
  <c r="CL354" i="4"/>
  <c r="CI354" i="4"/>
  <c r="CH354" i="4"/>
  <c r="CG354" i="4"/>
  <c r="CF354" i="4"/>
  <c r="CE354" i="4"/>
  <c r="CD354" i="4"/>
  <c r="FD353" i="4"/>
  <c r="EV353" i="4"/>
  <c r="EN353" i="4"/>
  <c r="EF353" i="4"/>
  <c r="DX353" i="4"/>
  <c r="DP353" i="4"/>
  <c r="DH353" i="4"/>
  <c r="CZ353" i="4"/>
  <c r="CR353" i="4"/>
  <c r="CJ353" i="4"/>
  <c r="FD352" i="4"/>
  <c r="EV352" i="4"/>
  <c r="EN352" i="4"/>
  <c r="EF352" i="4"/>
  <c r="DX352" i="4"/>
  <c r="DP352" i="4"/>
  <c r="DH352" i="4"/>
  <c r="CZ352" i="4"/>
  <c r="CR352" i="4"/>
  <c r="CJ352" i="4"/>
  <c r="FD351" i="4"/>
  <c r="EV351" i="4"/>
  <c r="EN351" i="4"/>
  <c r="EF351" i="4"/>
  <c r="DX351" i="4"/>
  <c r="DP351" i="4"/>
  <c r="DH351" i="4"/>
  <c r="CZ351" i="4"/>
  <c r="CR351" i="4"/>
  <c r="CJ351" i="4"/>
  <c r="FD350" i="4"/>
  <c r="EV350" i="4"/>
  <c r="EN350" i="4"/>
  <c r="EF350" i="4"/>
  <c r="DX350" i="4"/>
  <c r="DP350" i="4"/>
  <c r="DH350" i="4"/>
  <c r="CZ350" i="4"/>
  <c r="CR350" i="4"/>
  <c r="CJ350" i="4"/>
  <c r="FD349" i="4"/>
  <c r="EV349" i="4"/>
  <c r="EN349" i="4"/>
  <c r="EF349" i="4"/>
  <c r="DX349" i="4"/>
  <c r="DP349" i="4"/>
  <c r="DH349" i="4"/>
  <c r="CZ349" i="4"/>
  <c r="CR349" i="4"/>
  <c r="CJ349" i="4"/>
  <c r="FD348" i="4"/>
  <c r="EV348" i="4"/>
  <c r="EN348" i="4"/>
  <c r="EF348" i="4"/>
  <c r="DX348" i="4"/>
  <c r="DP348" i="4"/>
  <c r="DH348" i="4"/>
  <c r="CZ348" i="4"/>
  <c r="CR348" i="4"/>
  <c r="CJ348" i="4"/>
  <c r="FD347" i="4"/>
  <c r="EV347" i="4"/>
  <c r="EN347" i="4"/>
  <c r="EF347" i="4"/>
  <c r="DX347" i="4"/>
  <c r="DP347" i="4"/>
  <c r="DH347" i="4"/>
  <c r="CZ347" i="4"/>
  <c r="CR347" i="4"/>
  <c r="CJ347" i="4"/>
  <c r="FD346" i="4"/>
  <c r="EV346" i="4"/>
  <c r="EN346" i="4"/>
  <c r="EF346" i="4"/>
  <c r="DX346" i="4"/>
  <c r="DP346" i="4"/>
  <c r="DH346" i="4"/>
  <c r="CZ346" i="4"/>
  <c r="CR346" i="4"/>
  <c r="CJ346" i="4"/>
  <c r="FD345" i="4"/>
  <c r="EV345" i="4"/>
  <c r="EN345" i="4"/>
  <c r="EF345" i="4"/>
  <c r="DX345" i="4"/>
  <c r="DP345" i="4"/>
  <c r="DH345" i="4"/>
  <c r="CZ345" i="4"/>
  <c r="CR345" i="4"/>
  <c r="CJ345" i="4"/>
  <c r="FD344" i="4"/>
  <c r="EY354" i="4"/>
  <c r="EV344" i="4"/>
  <c r="EN344" i="4"/>
  <c r="EI354" i="4"/>
  <c r="EF344" i="4"/>
  <c r="DX344" i="4"/>
  <c r="DS354" i="4"/>
  <c r="DP344" i="4"/>
  <c r="DH344" i="4"/>
  <c r="CZ344" i="4"/>
  <c r="CR344" i="4"/>
  <c r="CM354" i="4"/>
  <c r="CJ344" i="4"/>
  <c r="FD343" i="4"/>
  <c r="EV343" i="4"/>
  <c r="EN343" i="4"/>
  <c r="EF343" i="4"/>
  <c r="DX343" i="4"/>
  <c r="DP343" i="4"/>
  <c r="DH343" i="4"/>
  <c r="CZ343" i="4"/>
  <c r="CR343" i="4"/>
  <c r="CJ343" i="4"/>
  <c r="FC340" i="4"/>
  <c r="FB340" i="4"/>
  <c r="FA340" i="4"/>
  <c r="EZ340" i="4"/>
  <c r="EX340" i="4"/>
  <c r="EU340" i="4"/>
  <c r="ET340" i="4"/>
  <c r="ES340" i="4"/>
  <c r="ER340" i="4"/>
  <c r="EQ340" i="4"/>
  <c r="EP340" i="4"/>
  <c r="EM340" i="4"/>
  <c r="EL340" i="4"/>
  <c r="EK340" i="4"/>
  <c r="EJ340" i="4"/>
  <c r="EH340" i="4"/>
  <c r="EE340" i="4"/>
  <c r="ED340" i="4"/>
  <c r="EC340" i="4"/>
  <c r="EB340" i="4"/>
  <c r="EA340" i="4"/>
  <c r="DZ340" i="4"/>
  <c r="EF340" i="4"/>
  <c r="DW340" i="4"/>
  <c r="DV340" i="4"/>
  <c r="DU340" i="4"/>
  <c r="DT340" i="4"/>
  <c r="DR340" i="4"/>
  <c r="DO340" i="4"/>
  <c r="DN340" i="4"/>
  <c r="DM340" i="4"/>
  <c r="DL340" i="4"/>
  <c r="DK340" i="4"/>
  <c r="DP340" i="4"/>
  <c r="DJ340" i="4"/>
  <c r="DG340" i="4"/>
  <c r="DF340" i="4"/>
  <c r="DE340" i="4"/>
  <c r="DD340" i="4"/>
  <c r="DB340" i="4"/>
  <c r="CY340" i="4"/>
  <c r="CX340" i="4"/>
  <c r="CW340" i="4"/>
  <c r="CV340" i="4"/>
  <c r="CU340" i="4"/>
  <c r="CT340" i="4"/>
  <c r="CQ340" i="4"/>
  <c r="CP340" i="4"/>
  <c r="CO340" i="4"/>
  <c r="CN340" i="4"/>
  <c r="CL340" i="4"/>
  <c r="CI340" i="4"/>
  <c r="CH340" i="4"/>
  <c r="CG340" i="4"/>
  <c r="CF340" i="4"/>
  <c r="CE340" i="4"/>
  <c r="CD340" i="4"/>
  <c r="FD339" i="4"/>
  <c r="EV339" i="4"/>
  <c r="EN339" i="4"/>
  <c r="EF339" i="4"/>
  <c r="DX339" i="4"/>
  <c r="DP339" i="4"/>
  <c r="DH339" i="4"/>
  <c r="CZ339" i="4"/>
  <c r="CR339" i="4"/>
  <c r="CJ339" i="4"/>
  <c r="FD338" i="4"/>
  <c r="EV338" i="4"/>
  <c r="EN338" i="4"/>
  <c r="EF338" i="4"/>
  <c r="DX338" i="4"/>
  <c r="DP338" i="4"/>
  <c r="DH338" i="4"/>
  <c r="CZ338" i="4"/>
  <c r="CR338" i="4"/>
  <c r="CJ338" i="4"/>
  <c r="FD337" i="4"/>
  <c r="EV337" i="4"/>
  <c r="EN337" i="4"/>
  <c r="EF337" i="4"/>
  <c r="DX337" i="4"/>
  <c r="DP337" i="4"/>
  <c r="DH337" i="4"/>
  <c r="CZ337" i="4"/>
  <c r="CR337" i="4"/>
  <c r="CJ337" i="4"/>
  <c r="FD336" i="4"/>
  <c r="EV336" i="4"/>
  <c r="EN336" i="4"/>
  <c r="EF336" i="4"/>
  <c r="DX336" i="4"/>
  <c r="DP336" i="4"/>
  <c r="DH336" i="4"/>
  <c r="CZ336" i="4"/>
  <c r="CR336" i="4"/>
  <c r="CJ336" i="4"/>
  <c r="FD335" i="4"/>
  <c r="EV335" i="4"/>
  <c r="EN335" i="4"/>
  <c r="EF335" i="4"/>
  <c r="DX335" i="4"/>
  <c r="DP335" i="4"/>
  <c r="DH335" i="4"/>
  <c r="CZ335" i="4"/>
  <c r="CR335" i="4"/>
  <c r="CJ335" i="4"/>
  <c r="FD334" i="4"/>
  <c r="EV334" i="4"/>
  <c r="EN334" i="4"/>
  <c r="EF334" i="4"/>
  <c r="DX334" i="4"/>
  <c r="DP334" i="4"/>
  <c r="DH334" i="4"/>
  <c r="CZ334" i="4"/>
  <c r="CR334" i="4"/>
  <c r="CJ334" i="4"/>
  <c r="FD333" i="4"/>
  <c r="EV333" i="4"/>
  <c r="EN333" i="4"/>
  <c r="EF333" i="4"/>
  <c r="DX333" i="4"/>
  <c r="DP333" i="4"/>
  <c r="DH333" i="4"/>
  <c r="CZ333" i="4"/>
  <c r="CR333" i="4"/>
  <c r="CJ333" i="4"/>
  <c r="FD332" i="4"/>
  <c r="EV332" i="4"/>
  <c r="EN332" i="4"/>
  <c r="EF332" i="4"/>
  <c r="DX332" i="4"/>
  <c r="DP332" i="4"/>
  <c r="DH332" i="4"/>
  <c r="CZ332" i="4"/>
  <c r="CR332" i="4"/>
  <c r="CJ332" i="4"/>
  <c r="FD331" i="4"/>
  <c r="EV331" i="4"/>
  <c r="EN331" i="4"/>
  <c r="EF331" i="4"/>
  <c r="DX331" i="4"/>
  <c r="DP331" i="4"/>
  <c r="DH331" i="4"/>
  <c r="CZ331" i="4"/>
  <c r="CR331" i="4"/>
  <c r="CJ331" i="4"/>
  <c r="FD330" i="4"/>
  <c r="EY340" i="4"/>
  <c r="FD340" i="4"/>
  <c r="EV330" i="4"/>
  <c r="EN330" i="4"/>
  <c r="EI340" i="4"/>
  <c r="EN340" i="4"/>
  <c r="EF330" i="4"/>
  <c r="DX330" i="4"/>
  <c r="DS340" i="4"/>
  <c r="DP330" i="4"/>
  <c r="DH330" i="4"/>
  <c r="DC340" i="4"/>
  <c r="CZ330" i="4"/>
  <c r="CR330" i="4"/>
  <c r="CM340" i="4"/>
  <c r="CJ330" i="4"/>
  <c r="FD329" i="4"/>
  <c r="EV329" i="4"/>
  <c r="EN329" i="4"/>
  <c r="EF329" i="4"/>
  <c r="DX329" i="4"/>
  <c r="DP329" i="4"/>
  <c r="DH329" i="4"/>
  <c r="CZ329" i="4"/>
  <c r="CR329" i="4"/>
  <c r="CJ329" i="4"/>
  <c r="FC326" i="4"/>
  <c r="FB326" i="4"/>
  <c r="FA326" i="4"/>
  <c r="EZ326" i="4"/>
  <c r="EX326" i="4"/>
  <c r="EU326" i="4"/>
  <c r="ET326" i="4"/>
  <c r="ES326" i="4"/>
  <c r="ER326" i="4"/>
  <c r="EQ326" i="4"/>
  <c r="EP326" i="4"/>
  <c r="EM326" i="4"/>
  <c r="EL326" i="4"/>
  <c r="EK326" i="4"/>
  <c r="EJ326" i="4"/>
  <c r="EH326" i="4"/>
  <c r="EE326" i="4"/>
  <c r="ED326" i="4"/>
  <c r="EC326" i="4"/>
  <c r="EB326" i="4"/>
  <c r="EA326" i="4"/>
  <c r="DZ326" i="4"/>
  <c r="DW326" i="4"/>
  <c r="DV326" i="4"/>
  <c r="DU326" i="4"/>
  <c r="DT326" i="4"/>
  <c r="DR326" i="4"/>
  <c r="DO326" i="4"/>
  <c r="DN326" i="4"/>
  <c r="DM326" i="4"/>
  <c r="DL326" i="4"/>
  <c r="DK326" i="4"/>
  <c r="DP326" i="4"/>
  <c r="DJ326" i="4"/>
  <c r="DG326" i="4"/>
  <c r="DF326" i="4"/>
  <c r="DE326" i="4"/>
  <c r="DD326" i="4"/>
  <c r="DB326" i="4"/>
  <c r="CY326" i="4"/>
  <c r="CX326" i="4"/>
  <c r="CW326" i="4"/>
  <c r="CV326" i="4"/>
  <c r="CU326" i="4"/>
  <c r="CT326" i="4"/>
  <c r="CQ326" i="4"/>
  <c r="CP326" i="4"/>
  <c r="CO326" i="4"/>
  <c r="CN326" i="4"/>
  <c r="CL326" i="4"/>
  <c r="CI326" i="4"/>
  <c r="CH326" i="4"/>
  <c r="CG326" i="4"/>
  <c r="CF326" i="4"/>
  <c r="CE326" i="4"/>
  <c r="CD326" i="4"/>
  <c r="FD325" i="4"/>
  <c r="EV325" i="4"/>
  <c r="EN325" i="4"/>
  <c r="EF325" i="4"/>
  <c r="DX325" i="4"/>
  <c r="DP325" i="4"/>
  <c r="DH325" i="4"/>
  <c r="CZ325" i="4"/>
  <c r="CR325" i="4"/>
  <c r="CJ325" i="4"/>
  <c r="FD324" i="4"/>
  <c r="EV324" i="4"/>
  <c r="EN324" i="4"/>
  <c r="EF324" i="4"/>
  <c r="DX324" i="4"/>
  <c r="DP324" i="4"/>
  <c r="DH324" i="4"/>
  <c r="CZ324" i="4"/>
  <c r="CR324" i="4"/>
  <c r="CJ324" i="4"/>
  <c r="FD323" i="4"/>
  <c r="EV323" i="4"/>
  <c r="EN323" i="4"/>
  <c r="EF323" i="4"/>
  <c r="DX323" i="4"/>
  <c r="DP323" i="4"/>
  <c r="DH323" i="4"/>
  <c r="CZ323" i="4"/>
  <c r="CR323" i="4"/>
  <c r="CJ323" i="4"/>
  <c r="FD322" i="4"/>
  <c r="EV322" i="4"/>
  <c r="EN322" i="4"/>
  <c r="EF322" i="4"/>
  <c r="DX322" i="4"/>
  <c r="DP322" i="4"/>
  <c r="DH322" i="4"/>
  <c r="CZ322" i="4"/>
  <c r="CR322" i="4"/>
  <c r="CJ322" i="4"/>
  <c r="FD321" i="4"/>
  <c r="EV321" i="4"/>
  <c r="EN321" i="4"/>
  <c r="EF321" i="4"/>
  <c r="DX321" i="4"/>
  <c r="DP321" i="4"/>
  <c r="DH321" i="4"/>
  <c r="CZ321" i="4"/>
  <c r="CR321" i="4"/>
  <c r="CJ321" i="4"/>
  <c r="FD320" i="4"/>
  <c r="EV320" i="4"/>
  <c r="EN320" i="4"/>
  <c r="EF320" i="4"/>
  <c r="DX320" i="4"/>
  <c r="DP320" i="4"/>
  <c r="DH320" i="4"/>
  <c r="CZ320" i="4"/>
  <c r="CR320" i="4"/>
  <c r="CJ320" i="4"/>
  <c r="FD319" i="4"/>
  <c r="EV319" i="4"/>
  <c r="EN319" i="4"/>
  <c r="EF319" i="4"/>
  <c r="DX319" i="4"/>
  <c r="DP319" i="4"/>
  <c r="DH319" i="4"/>
  <c r="CZ319" i="4"/>
  <c r="CR319" i="4"/>
  <c r="CJ319" i="4"/>
  <c r="FD318" i="4"/>
  <c r="EV318" i="4"/>
  <c r="EN318" i="4"/>
  <c r="EF318" i="4"/>
  <c r="DX318" i="4"/>
  <c r="DP318" i="4"/>
  <c r="DH318" i="4"/>
  <c r="CZ318" i="4"/>
  <c r="CR318" i="4"/>
  <c r="CJ318" i="4"/>
  <c r="FD317" i="4"/>
  <c r="EV317" i="4"/>
  <c r="EN317" i="4"/>
  <c r="EF317" i="4"/>
  <c r="DX317" i="4"/>
  <c r="DP317" i="4"/>
  <c r="DH317" i="4"/>
  <c r="CZ317" i="4"/>
  <c r="CR317" i="4"/>
  <c r="CJ317" i="4"/>
  <c r="EV316" i="4"/>
  <c r="EF316" i="4"/>
  <c r="DP316" i="4"/>
  <c r="CZ316" i="4"/>
  <c r="CJ316" i="4"/>
  <c r="FD315" i="4"/>
  <c r="EV315" i="4"/>
  <c r="EN315" i="4"/>
  <c r="EF315" i="4"/>
  <c r="DX315" i="4"/>
  <c r="DP315" i="4"/>
  <c r="DH315" i="4"/>
  <c r="CZ315" i="4"/>
  <c r="CR315" i="4"/>
  <c r="CJ315" i="4"/>
  <c r="FC312" i="4"/>
  <c r="FB312" i="4"/>
  <c r="FA312" i="4"/>
  <c r="EZ312" i="4"/>
  <c r="EX312" i="4"/>
  <c r="EU312" i="4"/>
  <c r="ET312" i="4"/>
  <c r="ES312" i="4"/>
  <c r="ER312" i="4"/>
  <c r="EQ312" i="4"/>
  <c r="EP312" i="4"/>
  <c r="EM312" i="4"/>
  <c r="EL312" i="4"/>
  <c r="EK312" i="4"/>
  <c r="EJ312" i="4"/>
  <c r="EH312" i="4"/>
  <c r="EE312" i="4"/>
  <c r="ED312" i="4"/>
  <c r="EC312" i="4"/>
  <c r="EB312" i="4"/>
  <c r="EA312" i="4"/>
  <c r="DZ312" i="4"/>
  <c r="DW312" i="4"/>
  <c r="DV312" i="4"/>
  <c r="DU312" i="4"/>
  <c r="DT312" i="4"/>
  <c r="DR312" i="4"/>
  <c r="DO312" i="4"/>
  <c r="DN312" i="4"/>
  <c r="DM312" i="4"/>
  <c r="DL312" i="4"/>
  <c r="DP312" i="4"/>
  <c r="DK312" i="4"/>
  <c r="DJ312" i="4"/>
  <c r="DG312" i="4"/>
  <c r="DF312" i="4"/>
  <c r="DE312" i="4"/>
  <c r="DD312" i="4"/>
  <c r="DB312" i="4"/>
  <c r="CY312" i="4"/>
  <c r="CX312" i="4"/>
  <c r="CW312" i="4"/>
  <c r="CV312" i="4"/>
  <c r="CU312" i="4"/>
  <c r="CT312" i="4"/>
  <c r="CQ312" i="4"/>
  <c r="CP312" i="4"/>
  <c r="CO312" i="4"/>
  <c r="CN312" i="4"/>
  <c r="CL312" i="4"/>
  <c r="CI312" i="4"/>
  <c r="CH312" i="4"/>
  <c r="CG312" i="4"/>
  <c r="CF312" i="4"/>
  <c r="CE312" i="4"/>
  <c r="CD312" i="4"/>
  <c r="FD311" i="4"/>
  <c r="EV311" i="4"/>
  <c r="EN311" i="4"/>
  <c r="EF311" i="4"/>
  <c r="DX311" i="4"/>
  <c r="DP311" i="4"/>
  <c r="DH311" i="4"/>
  <c r="CZ311" i="4"/>
  <c r="CR311" i="4"/>
  <c r="CJ311" i="4"/>
  <c r="FD310" i="4"/>
  <c r="EV310" i="4"/>
  <c r="EN310" i="4"/>
  <c r="EF310" i="4"/>
  <c r="DX310" i="4"/>
  <c r="DP310" i="4"/>
  <c r="DH310" i="4"/>
  <c r="CZ310" i="4"/>
  <c r="CR310" i="4"/>
  <c r="CJ310" i="4"/>
  <c r="FD309" i="4"/>
  <c r="EV309" i="4"/>
  <c r="EN309" i="4"/>
  <c r="EF309" i="4"/>
  <c r="DX309" i="4"/>
  <c r="DP309" i="4"/>
  <c r="DH309" i="4"/>
  <c r="CZ309" i="4"/>
  <c r="CR309" i="4"/>
  <c r="CJ309" i="4"/>
  <c r="FD308" i="4"/>
  <c r="EV308" i="4"/>
  <c r="EN308" i="4"/>
  <c r="EF308" i="4"/>
  <c r="DX308" i="4"/>
  <c r="DP308" i="4"/>
  <c r="DH308" i="4"/>
  <c r="CZ308" i="4"/>
  <c r="CR308" i="4"/>
  <c r="CJ308" i="4"/>
  <c r="FD307" i="4"/>
  <c r="EV307" i="4"/>
  <c r="EN307" i="4"/>
  <c r="EF307" i="4"/>
  <c r="DX307" i="4"/>
  <c r="DP307" i="4"/>
  <c r="DH307" i="4"/>
  <c r="CZ307" i="4"/>
  <c r="CR307" i="4"/>
  <c r="CJ307" i="4"/>
  <c r="FD306" i="4"/>
  <c r="EV306" i="4"/>
  <c r="EN306" i="4"/>
  <c r="EF306" i="4"/>
  <c r="DX306" i="4"/>
  <c r="DP306" i="4"/>
  <c r="DH306" i="4"/>
  <c r="CZ306" i="4"/>
  <c r="CR306" i="4"/>
  <c r="CJ306" i="4"/>
  <c r="FD305" i="4"/>
  <c r="EV305" i="4"/>
  <c r="EN305" i="4"/>
  <c r="EF305" i="4"/>
  <c r="DX305" i="4"/>
  <c r="DP305" i="4"/>
  <c r="DH305" i="4"/>
  <c r="CZ305" i="4"/>
  <c r="CR305" i="4"/>
  <c r="CJ305" i="4"/>
  <c r="FD304" i="4"/>
  <c r="EV304" i="4"/>
  <c r="EN304" i="4"/>
  <c r="EF304" i="4"/>
  <c r="DX304" i="4"/>
  <c r="DP304" i="4"/>
  <c r="DH304" i="4"/>
  <c r="CZ304" i="4"/>
  <c r="CR304" i="4"/>
  <c r="CJ304" i="4"/>
  <c r="FD303" i="4"/>
  <c r="EV303" i="4"/>
  <c r="EN303" i="4"/>
  <c r="EF303" i="4"/>
  <c r="DX303" i="4"/>
  <c r="DP303" i="4"/>
  <c r="DH303" i="4"/>
  <c r="CZ303" i="4"/>
  <c r="CR303" i="4"/>
  <c r="CJ303" i="4"/>
  <c r="EV302" i="4"/>
  <c r="EN302" i="4"/>
  <c r="EF302" i="4"/>
  <c r="DP302" i="4"/>
  <c r="DH302" i="4"/>
  <c r="CZ302" i="4"/>
  <c r="CJ302" i="4"/>
  <c r="FD301" i="4"/>
  <c r="EV301" i="4"/>
  <c r="EN301" i="4"/>
  <c r="EF301" i="4"/>
  <c r="DX301" i="4"/>
  <c r="DP301" i="4"/>
  <c r="DH301" i="4"/>
  <c r="CZ301" i="4"/>
  <c r="CR301" i="4"/>
  <c r="CJ301" i="4"/>
  <c r="FC298" i="4"/>
  <c r="FB298" i="4"/>
  <c r="FA298" i="4"/>
  <c r="EZ298" i="4"/>
  <c r="EX298" i="4"/>
  <c r="EU298" i="4"/>
  <c r="ET298" i="4"/>
  <c r="ES298" i="4"/>
  <c r="ER298" i="4"/>
  <c r="EQ298" i="4"/>
  <c r="EP298" i="4"/>
  <c r="EM298" i="4"/>
  <c r="EL298" i="4"/>
  <c r="EK298" i="4"/>
  <c r="EJ298" i="4"/>
  <c r="EH298" i="4"/>
  <c r="EE298" i="4"/>
  <c r="ED298" i="4"/>
  <c r="EC298" i="4"/>
  <c r="EB298" i="4"/>
  <c r="EA298" i="4"/>
  <c r="DZ298" i="4"/>
  <c r="DW298" i="4"/>
  <c r="DV298" i="4"/>
  <c r="DU298" i="4"/>
  <c r="DT298" i="4"/>
  <c r="DR298" i="4"/>
  <c r="DO298" i="4"/>
  <c r="DN298" i="4"/>
  <c r="DM298" i="4"/>
  <c r="DL298" i="4"/>
  <c r="DK298" i="4"/>
  <c r="DJ298" i="4"/>
  <c r="DG298" i="4"/>
  <c r="DF298" i="4"/>
  <c r="DE298" i="4"/>
  <c r="DD298" i="4"/>
  <c r="DC298" i="4"/>
  <c r="DB298" i="4"/>
  <c r="CY298" i="4"/>
  <c r="CX298" i="4"/>
  <c r="CW298" i="4"/>
  <c r="CV298" i="4"/>
  <c r="CU298" i="4"/>
  <c r="CT298" i="4"/>
  <c r="CQ298" i="4"/>
  <c r="CP298" i="4"/>
  <c r="CO298" i="4"/>
  <c r="CN298" i="4"/>
  <c r="CL298" i="4"/>
  <c r="CI298" i="4"/>
  <c r="CH298" i="4"/>
  <c r="CG298" i="4"/>
  <c r="CF298" i="4"/>
  <c r="CE298" i="4"/>
  <c r="CD298" i="4"/>
  <c r="FD297" i="4"/>
  <c r="EV297" i="4"/>
  <c r="EN297" i="4"/>
  <c r="EF297" i="4"/>
  <c r="DX297" i="4"/>
  <c r="DP297" i="4"/>
  <c r="DH297" i="4"/>
  <c r="CZ297" i="4"/>
  <c r="CR297" i="4"/>
  <c r="CJ297" i="4"/>
  <c r="FD296" i="4"/>
  <c r="EV296" i="4"/>
  <c r="EN296" i="4"/>
  <c r="EF296" i="4"/>
  <c r="DX296" i="4"/>
  <c r="DP296" i="4"/>
  <c r="DH296" i="4"/>
  <c r="CZ296" i="4"/>
  <c r="CR296" i="4"/>
  <c r="CJ296" i="4"/>
  <c r="FD295" i="4"/>
  <c r="EV295" i="4"/>
  <c r="EN295" i="4"/>
  <c r="EF295" i="4"/>
  <c r="DX295" i="4"/>
  <c r="DP295" i="4"/>
  <c r="DH295" i="4"/>
  <c r="CZ295" i="4"/>
  <c r="CR295" i="4"/>
  <c r="CJ295" i="4"/>
  <c r="FD294" i="4"/>
  <c r="EV294" i="4"/>
  <c r="EN294" i="4"/>
  <c r="EF294" i="4"/>
  <c r="DX294" i="4"/>
  <c r="DP294" i="4"/>
  <c r="DH294" i="4"/>
  <c r="CZ294" i="4"/>
  <c r="CR294" i="4"/>
  <c r="CJ294" i="4"/>
  <c r="FD293" i="4"/>
  <c r="EV293" i="4"/>
  <c r="EN293" i="4"/>
  <c r="EF293" i="4"/>
  <c r="DX293" i="4"/>
  <c r="DP293" i="4"/>
  <c r="DH293" i="4"/>
  <c r="CZ293" i="4"/>
  <c r="CR293" i="4"/>
  <c r="CJ293" i="4"/>
  <c r="FD292" i="4"/>
  <c r="EV292" i="4"/>
  <c r="EN292" i="4"/>
  <c r="EF292" i="4"/>
  <c r="DX292" i="4"/>
  <c r="DP292" i="4"/>
  <c r="DH292" i="4"/>
  <c r="CZ292" i="4"/>
  <c r="CR292" i="4"/>
  <c r="CJ292" i="4"/>
  <c r="FD291" i="4"/>
  <c r="EV291" i="4"/>
  <c r="EN291" i="4"/>
  <c r="EF291" i="4"/>
  <c r="DX291" i="4"/>
  <c r="DP291" i="4"/>
  <c r="DH291" i="4"/>
  <c r="CZ291" i="4"/>
  <c r="CR291" i="4"/>
  <c r="CJ291" i="4"/>
  <c r="FD290" i="4"/>
  <c r="EV290" i="4"/>
  <c r="EN290" i="4"/>
  <c r="EF290" i="4"/>
  <c r="DX290" i="4"/>
  <c r="DP290" i="4"/>
  <c r="DH290" i="4"/>
  <c r="CZ290" i="4"/>
  <c r="CR290" i="4"/>
  <c r="CJ290" i="4"/>
  <c r="FD289" i="4"/>
  <c r="EV289" i="4"/>
  <c r="EN289" i="4"/>
  <c r="EF289" i="4"/>
  <c r="DX289" i="4"/>
  <c r="DP289" i="4"/>
  <c r="DH289" i="4"/>
  <c r="CZ289" i="4"/>
  <c r="CR289" i="4"/>
  <c r="CJ289" i="4"/>
  <c r="FD288" i="4"/>
  <c r="EY298" i="4"/>
  <c r="EV288" i="4"/>
  <c r="EN288" i="4"/>
  <c r="EI298" i="4"/>
  <c r="EF288" i="4"/>
  <c r="DX288" i="4"/>
  <c r="DS298" i="4"/>
  <c r="DP288" i="4"/>
  <c r="DH288" i="4"/>
  <c r="CZ288" i="4"/>
  <c r="CR288" i="4"/>
  <c r="CM298" i="4"/>
  <c r="CJ288" i="4"/>
  <c r="FD287" i="4"/>
  <c r="EV287" i="4"/>
  <c r="EN287" i="4"/>
  <c r="EF287" i="4"/>
  <c r="DX287" i="4"/>
  <c r="DP287" i="4"/>
  <c r="DH287" i="4"/>
  <c r="CZ287" i="4"/>
  <c r="CR287" i="4"/>
  <c r="CJ287" i="4"/>
  <c r="FC284" i="4"/>
  <c r="FB284" i="4"/>
  <c r="FA284" i="4"/>
  <c r="EZ284" i="4"/>
  <c r="EX284" i="4"/>
  <c r="FD284" i="4"/>
  <c r="EU284" i="4"/>
  <c r="ET284" i="4"/>
  <c r="ES284" i="4"/>
  <c r="ER284" i="4"/>
  <c r="EV284" i="4"/>
  <c r="EQ284" i="4"/>
  <c r="EP284" i="4"/>
  <c r="EM284" i="4"/>
  <c r="EL284" i="4"/>
  <c r="EK284" i="4"/>
  <c r="EJ284" i="4"/>
  <c r="EH284" i="4"/>
  <c r="EE284" i="4"/>
  <c r="ED284" i="4"/>
  <c r="EC284" i="4"/>
  <c r="EB284" i="4"/>
  <c r="EA284" i="4"/>
  <c r="DZ284" i="4"/>
  <c r="DW284" i="4"/>
  <c r="DV284" i="4"/>
  <c r="DU284" i="4"/>
  <c r="DT284" i="4"/>
  <c r="DR284" i="4"/>
  <c r="DO284" i="4"/>
  <c r="DN284" i="4"/>
  <c r="DM284" i="4"/>
  <c r="DL284" i="4"/>
  <c r="DK284" i="4"/>
  <c r="DP284" i="4"/>
  <c r="DJ284" i="4"/>
  <c r="DG284" i="4"/>
  <c r="DF284" i="4"/>
  <c r="DE284" i="4"/>
  <c r="DD284" i="4"/>
  <c r="DB284" i="4"/>
  <c r="CY284" i="4"/>
  <c r="CX284" i="4"/>
  <c r="CW284" i="4"/>
  <c r="CV284" i="4"/>
  <c r="CU284" i="4"/>
  <c r="CT284" i="4"/>
  <c r="CI284" i="4"/>
  <c r="CH284" i="4"/>
  <c r="CG284" i="4"/>
  <c r="CF284" i="4"/>
  <c r="CE284" i="4"/>
  <c r="CD284" i="4"/>
  <c r="FD283" i="4"/>
  <c r="EV283" i="4"/>
  <c r="EN283" i="4"/>
  <c r="EF283" i="4"/>
  <c r="DX283" i="4"/>
  <c r="DP283" i="4"/>
  <c r="DH283" i="4"/>
  <c r="CZ283" i="4"/>
  <c r="CR283" i="4"/>
  <c r="CJ283" i="4"/>
  <c r="FD282" i="4"/>
  <c r="EV282" i="4"/>
  <c r="EN282" i="4"/>
  <c r="EF282" i="4"/>
  <c r="DX282" i="4"/>
  <c r="DP282" i="4"/>
  <c r="DH282" i="4"/>
  <c r="CZ282" i="4"/>
  <c r="CR282" i="4"/>
  <c r="CJ282" i="4"/>
  <c r="FD281" i="4"/>
  <c r="EV281" i="4"/>
  <c r="EN281" i="4"/>
  <c r="EF281" i="4"/>
  <c r="DX281" i="4"/>
  <c r="DP281" i="4"/>
  <c r="DH281" i="4"/>
  <c r="CZ281" i="4"/>
  <c r="CR281" i="4"/>
  <c r="CJ281" i="4"/>
  <c r="FD280" i="4"/>
  <c r="EV280" i="4"/>
  <c r="EN280" i="4"/>
  <c r="EF280" i="4"/>
  <c r="DX280" i="4"/>
  <c r="DP280" i="4"/>
  <c r="DH280" i="4"/>
  <c r="CZ280" i="4"/>
  <c r="CR280" i="4"/>
  <c r="CJ280" i="4"/>
  <c r="FD279" i="4"/>
  <c r="EV279" i="4"/>
  <c r="EN279" i="4"/>
  <c r="EF279" i="4"/>
  <c r="DX279" i="4"/>
  <c r="DP279" i="4"/>
  <c r="DH279" i="4"/>
  <c r="CZ279" i="4"/>
  <c r="CR279" i="4"/>
  <c r="CJ279" i="4"/>
  <c r="FD278" i="4"/>
  <c r="EV278" i="4"/>
  <c r="EN278" i="4"/>
  <c r="EF278" i="4"/>
  <c r="DX278" i="4"/>
  <c r="DP278" i="4"/>
  <c r="DH278" i="4"/>
  <c r="CZ278" i="4"/>
  <c r="CR278" i="4"/>
  <c r="CJ278" i="4"/>
  <c r="FD277" i="4"/>
  <c r="EV277" i="4"/>
  <c r="EN277" i="4"/>
  <c r="EF277" i="4"/>
  <c r="DX277" i="4"/>
  <c r="DP277" i="4"/>
  <c r="DH277" i="4"/>
  <c r="CZ277" i="4"/>
  <c r="CR277" i="4"/>
  <c r="CJ277" i="4"/>
  <c r="FD276" i="4"/>
  <c r="EV276" i="4"/>
  <c r="EN276" i="4"/>
  <c r="EF276" i="4"/>
  <c r="DX276" i="4"/>
  <c r="DP276" i="4"/>
  <c r="DH276" i="4"/>
  <c r="CZ276" i="4"/>
  <c r="CR276" i="4"/>
  <c r="CJ276" i="4"/>
  <c r="FD275" i="4"/>
  <c r="EV275" i="4"/>
  <c r="EN275" i="4"/>
  <c r="EF275" i="4"/>
  <c r="DX275" i="4"/>
  <c r="DP275" i="4"/>
  <c r="DH275" i="4"/>
  <c r="CZ275" i="4"/>
  <c r="CR275" i="4"/>
  <c r="CJ275" i="4"/>
  <c r="FD274" i="4"/>
  <c r="EY284" i="4"/>
  <c r="EV274" i="4"/>
  <c r="EN274" i="4"/>
  <c r="EI284" i="4"/>
  <c r="EF274" i="4"/>
  <c r="DX274" i="4"/>
  <c r="DS284" i="4"/>
  <c r="DP274" i="4"/>
  <c r="DH274" i="4"/>
  <c r="DC284" i="4"/>
  <c r="CZ274" i="4"/>
  <c r="CR274" i="4"/>
  <c r="CJ274" i="4"/>
  <c r="FD273" i="4"/>
  <c r="EV273" i="4"/>
  <c r="EN273" i="4"/>
  <c r="EF273" i="4"/>
  <c r="DX273" i="4"/>
  <c r="DP273" i="4"/>
  <c r="DH273" i="4"/>
  <c r="CZ273" i="4"/>
  <c r="CR273" i="4"/>
  <c r="CJ273" i="4"/>
  <c r="FC270" i="4"/>
  <c r="FB270" i="4"/>
  <c r="FA270" i="4"/>
  <c r="EZ270" i="4"/>
  <c r="EX270" i="4"/>
  <c r="EU270" i="4"/>
  <c r="ET270" i="4"/>
  <c r="ES270" i="4"/>
  <c r="ER270" i="4"/>
  <c r="EQ270" i="4"/>
  <c r="EP270" i="4"/>
  <c r="EM270" i="4"/>
  <c r="EL270" i="4"/>
  <c r="EK270" i="4"/>
  <c r="EJ270" i="4"/>
  <c r="EH270" i="4"/>
  <c r="EE270" i="4"/>
  <c r="ED270" i="4"/>
  <c r="EC270" i="4"/>
  <c r="EB270" i="4"/>
  <c r="EA270" i="4"/>
  <c r="DZ270" i="4"/>
  <c r="DW270" i="4"/>
  <c r="DV270" i="4"/>
  <c r="DU270" i="4"/>
  <c r="DT270" i="4"/>
  <c r="DR270" i="4"/>
  <c r="DO270" i="4"/>
  <c r="DN270" i="4"/>
  <c r="DM270" i="4"/>
  <c r="DL270" i="4"/>
  <c r="DK270" i="4"/>
  <c r="DP270" i="4"/>
  <c r="DJ270" i="4"/>
  <c r="DG270" i="4"/>
  <c r="DF270" i="4"/>
  <c r="DE270" i="4"/>
  <c r="DD270" i="4"/>
  <c r="DB270" i="4"/>
  <c r="CY270" i="4"/>
  <c r="CX270" i="4"/>
  <c r="CW270" i="4"/>
  <c r="CV270" i="4"/>
  <c r="CU270" i="4"/>
  <c r="CT270" i="4"/>
  <c r="CQ270" i="4"/>
  <c r="CP270" i="4"/>
  <c r="CO270" i="4"/>
  <c r="CN270" i="4"/>
  <c r="CL270" i="4"/>
  <c r="CI270" i="4"/>
  <c r="CH270" i="4"/>
  <c r="CG270" i="4"/>
  <c r="CF270" i="4"/>
  <c r="CE270" i="4"/>
  <c r="CD270" i="4"/>
  <c r="FD269" i="4"/>
  <c r="EV269" i="4"/>
  <c r="EN269" i="4"/>
  <c r="EF269" i="4"/>
  <c r="DX269" i="4"/>
  <c r="DP269" i="4"/>
  <c r="DH269" i="4"/>
  <c r="CZ269" i="4"/>
  <c r="CR269" i="4"/>
  <c r="CJ269" i="4"/>
  <c r="FD268" i="4"/>
  <c r="EV268" i="4"/>
  <c r="EN268" i="4"/>
  <c r="EF268" i="4"/>
  <c r="DX268" i="4"/>
  <c r="DP268" i="4"/>
  <c r="DH268" i="4"/>
  <c r="CZ268" i="4"/>
  <c r="CR268" i="4"/>
  <c r="CJ268" i="4"/>
  <c r="FD267" i="4"/>
  <c r="EV267" i="4"/>
  <c r="EN267" i="4"/>
  <c r="EF267" i="4"/>
  <c r="DX267" i="4"/>
  <c r="DP267" i="4"/>
  <c r="DH267" i="4"/>
  <c r="CZ267" i="4"/>
  <c r="CR267" i="4"/>
  <c r="CJ267" i="4"/>
  <c r="FD266" i="4"/>
  <c r="EV266" i="4"/>
  <c r="EN266" i="4"/>
  <c r="EF266" i="4"/>
  <c r="DX266" i="4"/>
  <c r="DP266" i="4"/>
  <c r="DH266" i="4"/>
  <c r="CZ266" i="4"/>
  <c r="CR266" i="4"/>
  <c r="CJ266" i="4"/>
  <c r="FD265" i="4"/>
  <c r="EV265" i="4"/>
  <c r="EN265" i="4"/>
  <c r="EF265" i="4"/>
  <c r="DX265" i="4"/>
  <c r="DP265" i="4"/>
  <c r="DH265" i="4"/>
  <c r="CZ265" i="4"/>
  <c r="CR265" i="4"/>
  <c r="CJ265" i="4"/>
  <c r="FD264" i="4"/>
  <c r="EV264" i="4"/>
  <c r="EN264" i="4"/>
  <c r="EF264" i="4"/>
  <c r="DX264" i="4"/>
  <c r="DP264" i="4"/>
  <c r="DH264" i="4"/>
  <c r="CZ264" i="4"/>
  <c r="CR264" i="4"/>
  <c r="CJ264" i="4"/>
  <c r="FD263" i="4"/>
  <c r="EV263" i="4"/>
  <c r="EN263" i="4"/>
  <c r="EF263" i="4"/>
  <c r="DX263" i="4"/>
  <c r="DP263" i="4"/>
  <c r="DH263" i="4"/>
  <c r="CZ263" i="4"/>
  <c r="CR263" i="4"/>
  <c r="CJ263" i="4"/>
  <c r="FD262" i="4"/>
  <c r="EV262" i="4"/>
  <c r="EN262" i="4"/>
  <c r="EF262" i="4"/>
  <c r="DX262" i="4"/>
  <c r="DP262" i="4"/>
  <c r="DH262" i="4"/>
  <c r="CZ262" i="4"/>
  <c r="CR262" i="4"/>
  <c r="CJ262" i="4"/>
  <c r="FD261" i="4"/>
  <c r="EV261" i="4"/>
  <c r="EN261" i="4"/>
  <c r="EF261" i="4"/>
  <c r="DX261" i="4"/>
  <c r="DP261" i="4"/>
  <c r="DH261" i="4"/>
  <c r="CZ261" i="4"/>
  <c r="CR261" i="4"/>
  <c r="CJ261" i="4"/>
  <c r="EV260" i="4"/>
  <c r="EF260" i="4"/>
  <c r="DP260" i="4"/>
  <c r="CZ260" i="4"/>
  <c r="CJ260" i="4"/>
  <c r="FD259" i="4"/>
  <c r="EV259" i="4"/>
  <c r="EN259" i="4"/>
  <c r="EF259" i="4"/>
  <c r="DX259" i="4"/>
  <c r="DP259" i="4"/>
  <c r="DH259" i="4"/>
  <c r="CZ259" i="4"/>
  <c r="CR259" i="4"/>
  <c r="CJ259" i="4"/>
  <c r="FC256" i="4"/>
  <c r="FB256" i="4"/>
  <c r="FA256" i="4"/>
  <c r="EZ256" i="4"/>
  <c r="EX256" i="4"/>
  <c r="EU256" i="4"/>
  <c r="ET256" i="4"/>
  <c r="ES256" i="4"/>
  <c r="ER256" i="4"/>
  <c r="EQ256" i="4"/>
  <c r="EP256" i="4"/>
  <c r="EM256" i="4"/>
  <c r="EL256" i="4"/>
  <c r="EK256" i="4"/>
  <c r="EJ256" i="4"/>
  <c r="EH256" i="4"/>
  <c r="EE256" i="4"/>
  <c r="ED256" i="4"/>
  <c r="EC256" i="4"/>
  <c r="EB256" i="4"/>
  <c r="EA256" i="4"/>
  <c r="DZ256" i="4"/>
  <c r="DW256" i="4"/>
  <c r="DV256" i="4"/>
  <c r="DU256" i="4"/>
  <c r="DT256" i="4"/>
  <c r="DR256" i="4"/>
  <c r="DO256" i="4"/>
  <c r="DN256" i="4"/>
  <c r="DM256" i="4"/>
  <c r="DL256" i="4"/>
  <c r="DK256" i="4"/>
  <c r="DJ256" i="4"/>
  <c r="DG256" i="4"/>
  <c r="DF256" i="4"/>
  <c r="DE256" i="4"/>
  <c r="DD256" i="4"/>
  <c r="DB256" i="4"/>
  <c r="CY256" i="4"/>
  <c r="CX256" i="4"/>
  <c r="CW256" i="4"/>
  <c r="CV256" i="4"/>
  <c r="CU256" i="4"/>
  <c r="CT256" i="4"/>
  <c r="CQ256" i="4"/>
  <c r="CP256" i="4"/>
  <c r="CO256" i="4"/>
  <c r="CN256" i="4"/>
  <c r="CL256" i="4"/>
  <c r="CI256" i="4"/>
  <c r="CH256" i="4"/>
  <c r="CG256" i="4"/>
  <c r="CF256" i="4"/>
  <c r="CE256" i="4"/>
  <c r="CD256" i="4"/>
  <c r="FD255" i="4"/>
  <c r="EV255" i="4"/>
  <c r="EN255" i="4"/>
  <c r="EF255" i="4"/>
  <c r="DX255" i="4"/>
  <c r="DP255" i="4"/>
  <c r="DH255" i="4"/>
  <c r="CZ255" i="4"/>
  <c r="CR255" i="4"/>
  <c r="CJ255" i="4"/>
  <c r="FD254" i="4"/>
  <c r="EV254" i="4"/>
  <c r="EN254" i="4"/>
  <c r="EF254" i="4"/>
  <c r="DX254" i="4"/>
  <c r="DP254" i="4"/>
  <c r="DH254" i="4"/>
  <c r="CZ254" i="4"/>
  <c r="CR254" i="4"/>
  <c r="CJ254" i="4"/>
  <c r="FD253" i="4"/>
  <c r="EV253" i="4"/>
  <c r="EN253" i="4"/>
  <c r="EF253" i="4"/>
  <c r="DX253" i="4"/>
  <c r="DP253" i="4"/>
  <c r="DH253" i="4"/>
  <c r="CZ253" i="4"/>
  <c r="CR253" i="4"/>
  <c r="CJ253" i="4"/>
  <c r="FD252" i="4"/>
  <c r="EV252" i="4"/>
  <c r="EN252" i="4"/>
  <c r="EF252" i="4"/>
  <c r="DX252" i="4"/>
  <c r="DP252" i="4"/>
  <c r="DH252" i="4"/>
  <c r="CZ252" i="4"/>
  <c r="CR252" i="4"/>
  <c r="CJ252" i="4"/>
  <c r="FD251" i="4"/>
  <c r="EV251" i="4"/>
  <c r="EN251" i="4"/>
  <c r="EF251" i="4"/>
  <c r="DX251" i="4"/>
  <c r="DP251" i="4"/>
  <c r="DH251" i="4"/>
  <c r="CZ251" i="4"/>
  <c r="CR251" i="4"/>
  <c r="CJ251" i="4"/>
  <c r="FD250" i="4"/>
  <c r="EV250" i="4"/>
  <c r="EN250" i="4"/>
  <c r="EF250" i="4"/>
  <c r="DX250" i="4"/>
  <c r="DP250" i="4"/>
  <c r="DH250" i="4"/>
  <c r="CZ250" i="4"/>
  <c r="CR250" i="4"/>
  <c r="CJ250" i="4"/>
  <c r="FD249" i="4"/>
  <c r="EV249" i="4"/>
  <c r="EN249" i="4"/>
  <c r="EF249" i="4"/>
  <c r="DX249" i="4"/>
  <c r="DP249" i="4"/>
  <c r="DH249" i="4"/>
  <c r="CZ249" i="4"/>
  <c r="CR249" i="4"/>
  <c r="CJ249" i="4"/>
  <c r="FD248" i="4"/>
  <c r="EV248" i="4"/>
  <c r="EN248" i="4"/>
  <c r="EF248" i="4"/>
  <c r="DX248" i="4"/>
  <c r="DP248" i="4"/>
  <c r="DH248" i="4"/>
  <c r="CZ248" i="4"/>
  <c r="CR248" i="4"/>
  <c r="CJ248" i="4"/>
  <c r="FD247" i="4"/>
  <c r="EV247" i="4"/>
  <c r="EN247" i="4"/>
  <c r="EF247" i="4"/>
  <c r="DX247" i="4"/>
  <c r="DP247" i="4"/>
  <c r="DH247" i="4"/>
  <c r="CZ247" i="4"/>
  <c r="CR247" i="4"/>
  <c r="CJ247" i="4"/>
  <c r="FD246" i="4"/>
  <c r="EV246" i="4"/>
  <c r="EN246" i="4"/>
  <c r="EI256" i="4"/>
  <c r="EF246" i="4"/>
  <c r="DX246" i="4"/>
  <c r="DP246" i="4"/>
  <c r="DH246" i="4"/>
  <c r="CZ246" i="4"/>
  <c r="CR246" i="4"/>
  <c r="CJ246" i="4"/>
  <c r="FD245" i="4"/>
  <c r="EV245" i="4"/>
  <c r="EN245" i="4"/>
  <c r="EF245" i="4"/>
  <c r="DX245" i="4"/>
  <c r="DP245" i="4"/>
  <c r="DH245" i="4"/>
  <c r="CZ245" i="4"/>
  <c r="CR245" i="4"/>
  <c r="CJ245" i="4"/>
  <c r="FC242" i="4"/>
  <c r="FB242" i="4"/>
  <c r="FA242" i="4"/>
  <c r="EZ242" i="4"/>
  <c r="EX242" i="4"/>
  <c r="EU242" i="4"/>
  <c r="ET242" i="4"/>
  <c r="ES242" i="4"/>
  <c r="ER242" i="4"/>
  <c r="EQ242" i="4"/>
  <c r="EP242" i="4"/>
  <c r="EM242" i="4"/>
  <c r="EL242" i="4"/>
  <c r="EK242" i="4"/>
  <c r="EJ242" i="4"/>
  <c r="EH242" i="4"/>
  <c r="EE242" i="4"/>
  <c r="ED242" i="4"/>
  <c r="EC242" i="4"/>
  <c r="EB242" i="4"/>
  <c r="EA242" i="4"/>
  <c r="DZ242" i="4"/>
  <c r="DW242" i="4"/>
  <c r="DV242" i="4"/>
  <c r="DU242" i="4"/>
  <c r="DT242" i="4"/>
  <c r="DR242" i="4"/>
  <c r="DO242" i="4"/>
  <c r="DN242" i="4"/>
  <c r="DM242" i="4"/>
  <c r="DL242" i="4"/>
  <c r="DK242" i="4"/>
  <c r="DP242" i="4"/>
  <c r="DJ242" i="4"/>
  <c r="DG242" i="4"/>
  <c r="DF242" i="4"/>
  <c r="DE242" i="4"/>
  <c r="DD242" i="4"/>
  <c r="DB242" i="4"/>
  <c r="CY242" i="4"/>
  <c r="CX242" i="4"/>
  <c r="CW242" i="4"/>
  <c r="CV242" i="4"/>
  <c r="CU242" i="4"/>
  <c r="CT242" i="4"/>
  <c r="CQ242" i="4"/>
  <c r="CP242" i="4"/>
  <c r="CO242" i="4"/>
  <c r="CN242" i="4"/>
  <c r="CL242" i="4"/>
  <c r="CI242" i="4"/>
  <c r="CH242" i="4"/>
  <c r="CG242" i="4"/>
  <c r="CF242" i="4"/>
  <c r="CE242" i="4"/>
  <c r="CD242" i="4"/>
  <c r="FD241" i="4"/>
  <c r="EV241" i="4"/>
  <c r="EN241" i="4"/>
  <c r="EF241" i="4"/>
  <c r="DX241" i="4"/>
  <c r="DP241" i="4"/>
  <c r="DH241" i="4"/>
  <c r="CZ241" i="4"/>
  <c r="CR241" i="4"/>
  <c r="CJ241" i="4"/>
  <c r="FD240" i="4"/>
  <c r="EV240" i="4"/>
  <c r="EN240" i="4"/>
  <c r="EF240" i="4"/>
  <c r="DX240" i="4"/>
  <c r="DP240" i="4"/>
  <c r="DH240" i="4"/>
  <c r="CZ240" i="4"/>
  <c r="CR240" i="4"/>
  <c r="CJ240" i="4"/>
  <c r="FD239" i="4"/>
  <c r="EV239" i="4"/>
  <c r="EN239" i="4"/>
  <c r="EF239" i="4"/>
  <c r="DX239" i="4"/>
  <c r="DP239" i="4"/>
  <c r="DH239" i="4"/>
  <c r="CZ239" i="4"/>
  <c r="CR239" i="4"/>
  <c r="CJ239" i="4"/>
  <c r="FD238" i="4"/>
  <c r="EV238" i="4"/>
  <c r="EN238" i="4"/>
  <c r="EF238" i="4"/>
  <c r="DX238" i="4"/>
  <c r="DP238" i="4"/>
  <c r="DH238" i="4"/>
  <c r="CZ238" i="4"/>
  <c r="CR238" i="4"/>
  <c r="CJ238" i="4"/>
  <c r="FD237" i="4"/>
  <c r="EV237" i="4"/>
  <c r="EN237" i="4"/>
  <c r="EF237" i="4"/>
  <c r="DX237" i="4"/>
  <c r="DP237" i="4"/>
  <c r="DH237" i="4"/>
  <c r="CZ237" i="4"/>
  <c r="CR237" i="4"/>
  <c r="CJ237" i="4"/>
  <c r="FD236" i="4"/>
  <c r="EV236" i="4"/>
  <c r="EN236" i="4"/>
  <c r="EF236" i="4"/>
  <c r="DX236" i="4"/>
  <c r="DP236" i="4"/>
  <c r="DH236" i="4"/>
  <c r="CZ236" i="4"/>
  <c r="CR236" i="4"/>
  <c r="CJ236" i="4"/>
  <c r="FD235" i="4"/>
  <c r="EV235" i="4"/>
  <c r="EN235" i="4"/>
  <c r="EF235" i="4"/>
  <c r="DX235" i="4"/>
  <c r="DP235" i="4"/>
  <c r="DH235" i="4"/>
  <c r="CZ235" i="4"/>
  <c r="CR235" i="4"/>
  <c r="CJ235" i="4"/>
  <c r="FD234" i="4"/>
  <c r="EV234" i="4"/>
  <c r="EN234" i="4"/>
  <c r="EF234" i="4"/>
  <c r="DX234" i="4"/>
  <c r="DP234" i="4"/>
  <c r="DH234" i="4"/>
  <c r="CZ234" i="4"/>
  <c r="CR234" i="4"/>
  <c r="CJ234" i="4"/>
  <c r="FD233" i="4"/>
  <c r="EV233" i="4"/>
  <c r="EN233" i="4"/>
  <c r="EF233" i="4"/>
  <c r="DX233" i="4"/>
  <c r="DP233" i="4"/>
  <c r="DH233" i="4"/>
  <c r="CZ233" i="4"/>
  <c r="CR233" i="4"/>
  <c r="CJ233" i="4"/>
  <c r="FD232" i="4"/>
  <c r="EY242" i="4"/>
  <c r="EV232" i="4"/>
  <c r="EN232" i="4"/>
  <c r="EI242" i="4"/>
  <c r="EF232" i="4"/>
  <c r="DX232" i="4"/>
  <c r="DS242" i="4"/>
  <c r="DP232" i="4"/>
  <c r="DH232" i="4"/>
  <c r="DC242" i="4"/>
  <c r="CZ232" i="4"/>
  <c r="CR232" i="4"/>
  <c r="CM242" i="4"/>
  <c r="CJ232" i="4"/>
  <c r="FD231" i="4"/>
  <c r="EV231" i="4"/>
  <c r="EN231" i="4"/>
  <c r="EF231" i="4"/>
  <c r="DX231" i="4"/>
  <c r="DP231" i="4"/>
  <c r="DH231" i="4"/>
  <c r="CZ231" i="4"/>
  <c r="CR231" i="4"/>
  <c r="CJ231" i="4"/>
  <c r="FC228" i="4"/>
  <c r="FB228" i="4"/>
  <c r="FA228" i="4"/>
  <c r="EZ228" i="4"/>
  <c r="EX228" i="4"/>
  <c r="EU228" i="4"/>
  <c r="ET228" i="4"/>
  <c r="ES228" i="4"/>
  <c r="ER228" i="4"/>
  <c r="EQ228" i="4"/>
  <c r="EP228" i="4"/>
  <c r="EM228" i="4"/>
  <c r="EL228" i="4"/>
  <c r="EK228" i="4"/>
  <c r="EJ228" i="4"/>
  <c r="EH228" i="4"/>
  <c r="EE228" i="4"/>
  <c r="ED228" i="4"/>
  <c r="EC228" i="4"/>
  <c r="EB228" i="4"/>
  <c r="EA228" i="4"/>
  <c r="DZ228" i="4"/>
  <c r="DW228" i="4"/>
  <c r="DV228" i="4"/>
  <c r="DU228" i="4"/>
  <c r="DT228" i="4"/>
  <c r="DR228" i="4"/>
  <c r="DO228" i="4"/>
  <c r="DN228" i="4"/>
  <c r="DM228" i="4"/>
  <c r="DL228" i="4"/>
  <c r="DK228" i="4"/>
  <c r="DJ228" i="4"/>
  <c r="DG228" i="4"/>
  <c r="DF228" i="4"/>
  <c r="DE228" i="4"/>
  <c r="DD228" i="4"/>
  <c r="DB228" i="4"/>
  <c r="CY228" i="4"/>
  <c r="CX228" i="4"/>
  <c r="CW228" i="4"/>
  <c r="CV228" i="4"/>
  <c r="CU228" i="4"/>
  <c r="CT228" i="4"/>
  <c r="CQ228" i="4"/>
  <c r="CP228" i="4"/>
  <c r="CO228" i="4"/>
  <c r="CN228" i="4"/>
  <c r="CL228" i="4"/>
  <c r="CI228" i="4"/>
  <c r="CH228" i="4"/>
  <c r="CG228" i="4"/>
  <c r="CF228" i="4"/>
  <c r="CE228" i="4"/>
  <c r="CD228" i="4"/>
  <c r="FD227" i="4"/>
  <c r="EV227" i="4"/>
  <c r="EN227" i="4"/>
  <c r="EF227" i="4"/>
  <c r="DX227" i="4"/>
  <c r="DP227" i="4"/>
  <c r="DH227" i="4"/>
  <c r="CZ227" i="4"/>
  <c r="CR227" i="4"/>
  <c r="CJ227" i="4"/>
  <c r="FD226" i="4"/>
  <c r="EV226" i="4"/>
  <c r="EN226" i="4"/>
  <c r="EF226" i="4"/>
  <c r="DX226" i="4"/>
  <c r="DP226" i="4"/>
  <c r="DH226" i="4"/>
  <c r="CZ226" i="4"/>
  <c r="CR226" i="4"/>
  <c r="CJ226" i="4"/>
  <c r="FD225" i="4"/>
  <c r="EV225" i="4"/>
  <c r="EN225" i="4"/>
  <c r="EF225" i="4"/>
  <c r="DX225" i="4"/>
  <c r="DP225" i="4"/>
  <c r="DH225" i="4"/>
  <c r="CZ225" i="4"/>
  <c r="CR225" i="4"/>
  <c r="CJ225" i="4"/>
  <c r="FD224" i="4"/>
  <c r="EV224" i="4"/>
  <c r="EN224" i="4"/>
  <c r="EF224" i="4"/>
  <c r="DX224" i="4"/>
  <c r="DP224" i="4"/>
  <c r="DH224" i="4"/>
  <c r="CZ224" i="4"/>
  <c r="CR224" i="4"/>
  <c r="CJ224" i="4"/>
  <c r="FD223" i="4"/>
  <c r="EV223" i="4"/>
  <c r="EN223" i="4"/>
  <c r="EF223" i="4"/>
  <c r="DX223" i="4"/>
  <c r="DP223" i="4"/>
  <c r="DH223" i="4"/>
  <c r="CZ223" i="4"/>
  <c r="CR223" i="4"/>
  <c r="CJ223" i="4"/>
  <c r="FD222" i="4"/>
  <c r="EV222" i="4"/>
  <c r="EN222" i="4"/>
  <c r="EF222" i="4"/>
  <c r="DX222" i="4"/>
  <c r="DP222" i="4"/>
  <c r="DH222" i="4"/>
  <c r="CZ222" i="4"/>
  <c r="CR222" i="4"/>
  <c r="CJ222" i="4"/>
  <c r="FD221" i="4"/>
  <c r="EV221" i="4"/>
  <c r="EN221" i="4"/>
  <c r="EF221" i="4"/>
  <c r="DX221" i="4"/>
  <c r="DP221" i="4"/>
  <c r="DH221" i="4"/>
  <c r="CZ221" i="4"/>
  <c r="CR221" i="4"/>
  <c r="CJ221" i="4"/>
  <c r="FD220" i="4"/>
  <c r="EV220" i="4"/>
  <c r="EN220" i="4"/>
  <c r="EF220" i="4"/>
  <c r="DX220" i="4"/>
  <c r="DP220" i="4"/>
  <c r="DH220" i="4"/>
  <c r="CZ220" i="4"/>
  <c r="CR220" i="4"/>
  <c r="CJ220" i="4"/>
  <c r="FD219" i="4"/>
  <c r="EV219" i="4"/>
  <c r="EN219" i="4"/>
  <c r="EF219" i="4"/>
  <c r="DX219" i="4"/>
  <c r="DP219" i="4"/>
  <c r="DH219" i="4"/>
  <c r="CZ219" i="4"/>
  <c r="CR219" i="4"/>
  <c r="CJ219" i="4"/>
  <c r="EY228" i="4"/>
  <c r="EV218" i="4"/>
  <c r="EI228" i="4"/>
  <c r="EF218" i="4"/>
  <c r="DS228" i="4"/>
  <c r="DP218" i="4"/>
  <c r="DC228" i="4"/>
  <c r="CZ218" i="4"/>
  <c r="CM228" i="4"/>
  <c r="CJ218" i="4"/>
  <c r="FD217" i="4"/>
  <c r="EV217" i="4"/>
  <c r="EN217" i="4"/>
  <c r="EF217" i="4"/>
  <c r="DX217" i="4"/>
  <c r="DP217" i="4"/>
  <c r="DH217" i="4"/>
  <c r="CZ217" i="4"/>
  <c r="CR217" i="4"/>
  <c r="CJ217" i="4"/>
  <c r="FC214" i="4"/>
  <c r="FB214" i="4"/>
  <c r="FA214" i="4"/>
  <c r="EZ214" i="4"/>
  <c r="EX214" i="4"/>
  <c r="EU214" i="4"/>
  <c r="ET214" i="4"/>
  <c r="ES214" i="4"/>
  <c r="ER214" i="4"/>
  <c r="EQ214" i="4"/>
  <c r="EP214" i="4"/>
  <c r="EM214" i="4"/>
  <c r="EL214" i="4"/>
  <c r="EK214" i="4"/>
  <c r="EJ214" i="4"/>
  <c r="EH214" i="4"/>
  <c r="EE214" i="4"/>
  <c r="ED214" i="4"/>
  <c r="EC214" i="4"/>
  <c r="EB214" i="4"/>
  <c r="EA214" i="4"/>
  <c r="DZ214" i="4"/>
  <c r="DW214" i="4"/>
  <c r="DV214" i="4"/>
  <c r="DU214" i="4"/>
  <c r="DT214" i="4"/>
  <c r="DR214" i="4"/>
  <c r="DO214" i="4"/>
  <c r="DN214" i="4"/>
  <c r="DM214" i="4"/>
  <c r="DL214" i="4"/>
  <c r="DK214" i="4"/>
  <c r="DJ214" i="4"/>
  <c r="DG214" i="4"/>
  <c r="DF214" i="4"/>
  <c r="DE214" i="4"/>
  <c r="DD214" i="4"/>
  <c r="DB214" i="4"/>
  <c r="CY214" i="4"/>
  <c r="CX214" i="4"/>
  <c r="CW214" i="4"/>
  <c r="CV214" i="4"/>
  <c r="CU214" i="4"/>
  <c r="CT214" i="4"/>
  <c r="CQ214" i="4"/>
  <c r="CP214" i="4"/>
  <c r="CO214" i="4"/>
  <c r="CN214" i="4"/>
  <c r="CL214" i="4"/>
  <c r="CI214" i="4"/>
  <c r="CH214" i="4"/>
  <c r="CG214" i="4"/>
  <c r="CF214" i="4"/>
  <c r="CE214" i="4"/>
  <c r="CD214" i="4"/>
  <c r="FD213" i="4"/>
  <c r="EV213" i="4"/>
  <c r="EN213" i="4"/>
  <c r="EF213" i="4"/>
  <c r="DX213" i="4"/>
  <c r="DP213" i="4"/>
  <c r="DH213" i="4"/>
  <c r="CZ213" i="4"/>
  <c r="CR213" i="4"/>
  <c r="CJ213" i="4"/>
  <c r="FD212" i="4"/>
  <c r="EV212" i="4"/>
  <c r="EN212" i="4"/>
  <c r="EF212" i="4"/>
  <c r="DX212" i="4"/>
  <c r="DP212" i="4"/>
  <c r="DH212" i="4"/>
  <c r="CZ212" i="4"/>
  <c r="CR212" i="4"/>
  <c r="CJ212" i="4"/>
  <c r="FD211" i="4"/>
  <c r="EV211" i="4"/>
  <c r="EN211" i="4"/>
  <c r="EF211" i="4"/>
  <c r="DX211" i="4"/>
  <c r="DP211" i="4"/>
  <c r="DH211" i="4"/>
  <c r="CZ211" i="4"/>
  <c r="CR211" i="4"/>
  <c r="CJ211" i="4"/>
  <c r="FD210" i="4"/>
  <c r="EV210" i="4"/>
  <c r="EN210" i="4"/>
  <c r="EF210" i="4"/>
  <c r="DX210" i="4"/>
  <c r="DP210" i="4"/>
  <c r="DH210" i="4"/>
  <c r="CZ210" i="4"/>
  <c r="CR210" i="4"/>
  <c r="CJ210" i="4"/>
  <c r="FD209" i="4"/>
  <c r="EV209" i="4"/>
  <c r="EN209" i="4"/>
  <c r="EF209" i="4"/>
  <c r="DX209" i="4"/>
  <c r="DP209" i="4"/>
  <c r="DH209" i="4"/>
  <c r="CZ209" i="4"/>
  <c r="CR209" i="4"/>
  <c r="CJ209" i="4"/>
  <c r="FD208" i="4"/>
  <c r="EV208" i="4"/>
  <c r="EN208" i="4"/>
  <c r="EF208" i="4"/>
  <c r="DX208" i="4"/>
  <c r="DP208" i="4"/>
  <c r="DH208" i="4"/>
  <c r="CZ208" i="4"/>
  <c r="CR208" i="4"/>
  <c r="CJ208" i="4"/>
  <c r="FD207" i="4"/>
  <c r="EV207" i="4"/>
  <c r="EN207" i="4"/>
  <c r="EF207" i="4"/>
  <c r="DX207" i="4"/>
  <c r="DP207" i="4"/>
  <c r="DH207" i="4"/>
  <c r="CZ207" i="4"/>
  <c r="CR207" i="4"/>
  <c r="CJ207" i="4"/>
  <c r="FD206" i="4"/>
  <c r="EV206" i="4"/>
  <c r="EN206" i="4"/>
  <c r="EF206" i="4"/>
  <c r="DX206" i="4"/>
  <c r="DP206" i="4"/>
  <c r="DH206" i="4"/>
  <c r="CZ206" i="4"/>
  <c r="CR206" i="4"/>
  <c r="CJ206" i="4"/>
  <c r="FD205" i="4"/>
  <c r="EV205" i="4"/>
  <c r="EN205" i="4"/>
  <c r="EF205" i="4"/>
  <c r="DX205" i="4"/>
  <c r="DP205" i="4"/>
  <c r="DH205" i="4"/>
  <c r="CZ205" i="4"/>
  <c r="CR205" i="4"/>
  <c r="CJ205" i="4"/>
  <c r="EV204" i="4"/>
  <c r="EN204" i="4"/>
  <c r="EF204" i="4"/>
  <c r="DP204" i="4"/>
  <c r="DH204" i="4"/>
  <c r="CZ204" i="4"/>
  <c r="CJ204" i="4"/>
  <c r="FD203" i="4"/>
  <c r="EV203" i="4"/>
  <c r="EN203" i="4"/>
  <c r="EF203" i="4"/>
  <c r="DX203" i="4"/>
  <c r="DP203" i="4"/>
  <c r="DH203" i="4"/>
  <c r="CZ203" i="4"/>
  <c r="CR203" i="4"/>
  <c r="CJ203" i="4"/>
  <c r="FC200" i="4"/>
  <c r="FB200" i="4"/>
  <c r="FA200" i="4"/>
  <c r="EZ200" i="4"/>
  <c r="EX200" i="4"/>
  <c r="EU200" i="4"/>
  <c r="ET200" i="4"/>
  <c r="ES200" i="4"/>
  <c r="ER200" i="4"/>
  <c r="EQ200" i="4"/>
  <c r="EV200" i="4"/>
  <c r="EP200" i="4"/>
  <c r="EM200" i="4"/>
  <c r="EL200" i="4"/>
  <c r="EK200" i="4"/>
  <c r="EJ200" i="4"/>
  <c r="EH200" i="4"/>
  <c r="EE200" i="4"/>
  <c r="ED200" i="4"/>
  <c r="EC200" i="4"/>
  <c r="EB200" i="4"/>
  <c r="EA200" i="4"/>
  <c r="DZ200" i="4"/>
  <c r="EF200" i="4"/>
  <c r="DW200" i="4"/>
  <c r="DV200" i="4"/>
  <c r="DU200" i="4"/>
  <c r="DT200" i="4"/>
  <c r="DR200" i="4"/>
  <c r="DO200" i="4"/>
  <c r="DN200" i="4"/>
  <c r="DM200" i="4"/>
  <c r="DL200" i="4"/>
  <c r="DK200" i="4"/>
  <c r="DJ200" i="4"/>
  <c r="DG200" i="4"/>
  <c r="DF200" i="4"/>
  <c r="DE200" i="4"/>
  <c r="DD200" i="4"/>
  <c r="DC200" i="4"/>
  <c r="DB200" i="4"/>
  <c r="CY200" i="4"/>
  <c r="CX200" i="4"/>
  <c r="CW200" i="4"/>
  <c r="CV200" i="4"/>
  <c r="CU200" i="4"/>
  <c r="CT200" i="4"/>
  <c r="CQ200" i="4"/>
  <c r="CP200" i="4"/>
  <c r="CO200" i="4"/>
  <c r="CN200" i="4"/>
  <c r="CL200" i="4"/>
  <c r="CI200" i="4"/>
  <c r="CH200" i="4"/>
  <c r="CG200" i="4"/>
  <c r="CF200" i="4"/>
  <c r="CE200" i="4"/>
  <c r="CD200" i="4"/>
  <c r="FD199" i="4"/>
  <c r="EV199" i="4"/>
  <c r="EN199" i="4"/>
  <c r="EF199" i="4"/>
  <c r="DX199" i="4"/>
  <c r="DP199" i="4"/>
  <c r="DH199" i="4"/>
  <c r="CZ199" i="4"/>
  <c r="CR199" i="4"/>
  <c r="CJ199" i="4"/>
  <c r="FD198" i="4"/>
  <c r="EV198" i="4"/>
  <c r="EN198" i="4"/>
  <c r="EF198" i="4"/>
  <c r="DX198" i="4"/>
  <c r="DP198" i="4"/>
  <c r="DH198" i="4"/>
  <c r="CZ198" i="4"/>
  <c r="CR198" i="4"/>
  <c r="CJ198" i="4"/>
  <c r="FD197" i="4"/>
  <c r="EV197" i="4"/>
  <c r="EN197" i="4"/>
  <c r="EF197" i="4"/>
  <c r="DX197" i="4"/>
  <c r="DP197" i="4"/>
  <c r="DH197" i="4"/>
  <c r="CZ197" i="4"/>
  <c r="CR197" i="4"/>
  <c r="CJ197" i="4"/>
  <c r="FD196" i="4"/>
  <c r="EV196" i="4"/>
  <c r="EN196" i="4"/>
  <c r="EF196" i="4"/>
  <c r="DX196" i="4"/>
  <c r="DP196" i="4"/>
  <c r="DH196" i="4"/>
  <c r="CZ196" i="4"/>
  <c r="CR196" i="4"/>
  <c r="CJ196" i="4"/>
  <c r="FD195" i="4"/>
  <c r="EV195" i="4"/>
  <c r="EN195" i="4"/>
  <c r="EF195" i="4"/>
  <c r="DX195" i="4"/>
  <c r="DP195" i="4"/>
  <c r="DH195" i="4"/>
  <c r="CZ195" i="4"/>
  <c r="CR195" i="4"/>
  <c r="CJ195" i="4"/>
  <c r="FD194" i="4"/>
  <c r="EV194" i="4"/>
  <c r="EN194" i="4"/>
  <c r="EF194" i="4"/>
  <c r="DX194" i="4"/>
  <c r="DP194" i="4"/>
  <c r="DH194" i="4"/>
  <c r="CZ194" i="4"/>
  <c r="CR194" i="4"/>
  <c r="CJ194" i="4"/>
  <c r="FD193" i="4"/>
  <c r="EV193" i="4"/>
  <c r="EN193" i="4"/>
  <c r="EF193" i="4"/>
  <c r="DX193" i="4"/>
  <c r="DP193" i="4"/>
  <c r="DH193" i="4"/>
  <c r="CZ193" i="4"/>
  <c r="CR193" i="4"/>
  <c r="CJ193" i="4"/>
  <c r="FD192" i="4"/>
  <c r="EV192" i="4"/>
  <c r="EN192" i="4"/>
  <c r="EF192" i="4"/>
  <c r="DX192" i="4"/>
  <c r="DP192" i="4"/>
  <c r="DH192" i="4"/>
  <c r="CZ192" i="4"/>
  <c r="CR192" i="4"/>
  <c r="CJ192" i="4"/>
  <c r="FD191" i="4"/>
  <c r="EV191" i="4"/>
  <c r="EN191" i="4"/>
  <c r="EF191" i="4"/>
  <c r="DX191" i="4"/>
  <c r="DP191" i="4"/>
  <c r="DH191" i="4"/>
  <c r="CZ191" i="4"/>
  <c r="CR191" i="4"/>
  <c r="CJ191" i="4"/>
  <c r="FD190" i="4"/>
  <c r="EY200" i="4"/>
  <c r="EV190" i="4"/>
  <c r="EN190" i="4"/>
  <c r="EI200" i="4"/>
  <c r="EF190" i="4"/>
  <c r="DX190" i="4"/>
  <c r="DS200" i="4"/>
  <c r="DP190" i="4"/>
  <c r="DH190" i="4"/>
  <c r="CZ190" i="4"/>
  <c r="CR190" i="4"/>
  <c r="CM200" i="4"/>
  <c r="CJ190" i="4"/>
  <c r="FD189" i="4"/>
  <c r="EV189" i="4"/>
  <c r="EN189" i="4"/>
  <c r="EF189" i="4"/>
  <c r="DX189" i="4"/>
  <c r="DP189" i="4"/>
  <c r="DH189" i="4"/>
  <c r="CZ189" i="4"/>
  <c r="CR189" i="4"/>
  <c r="CJ189" i="4"/>
  <c r="FC186" i="4"/>
  <c r="FB186" i="4"/>
  <c r="FA186" i="4"/>
  <c r="EZ186" i="4"/>
  <c r="EX186" i="4"/>
  <c r="EU186" i="4"/>
  <c r="ET186" i="4"/>
  <c r="ES186" i="4"/>
  <c r="ER186" i="4"/>
  <c r="EQ186" i="4"/>
  <c r="EP186" i="4"/>
  <c r="EM186" i="4"/>
  <c r="EL186" i="4"/>
  <c r="EK186" i="4"/>
  <c r="EJ186" i="4"/>
  <c r="EH186" i="4"/>
  <c r="EE186" i="4"/>
  <c r="ED186" i="4"/>
  <c r="EC186" i="4"/>
  <c r="EB186" i="4"/>
  <c r="EA186" i="4"/>
  <c r="DZ186" i="4"/>
  <c r="DW186" i="4"/>
  <c r="DV186" i="4"/>
  <c r="DU186" i="4"/>
  <c r="DT186" i="4"/>
  <c r="DR186" i="4"/>
  <c r="DO186" i="4"/>
  <c r="DN186" i="4"/>
  <c r="DM186" i="4"/>
  <c r="DL186" i="4"/>
  <c r="DK186" i="4"/>
  <c r="DJ186" i="4"/>
  <c r="DG186" i="4"/>
  <c r="DF186" i="4"/>
  <c r="DE186" i="4"/>
  <c r="DD186" i="4"/>
  <c r="DC186" i="4"/>
  <c r="DB186" i="4"/>
  <c r="CY186" i="4"/>
  <c r="CX186" i="4"/>
  <c r="CW186" i="4"/>
  <c r="CV186" i="4"/>
  <c r="CU186" i="4"/>
  <c r="CT186" i="4"/>
  <c r="CQ186" i="4"/>
  <c r="CP186" i="4"/>
  <c r="CO186" i="4"/>
  <c r="CN186" i="4"/>
  <c r="CL186" i="4"/>
  <c r="CI186" i="4"/>
  <c r="CH186" i="4"/>
  <c r="CG186" i="4"/>
  <c r="CF186" i="4"/>
  <c r="CE186" i="4"/>
  <c r="CD186" i="4"/>
  <c r="FD185" i="4"/>
  <c r="EV185" i="4"/>
  <c r="EN185" i="4"/>
  <c r="EF185" i="4"/>
  <c r="DX185" i="4"/>
  <c r="DP185" i="4"/>
  <c r="DH185" i="4"/>
  <c r="CZ185" i="4"/>
  <c r="CR185" i="4"/>
  <c r="CJ185" i="4"/>
  <c r="FD184" i="4"/>
  <c r="EV184" i="4"/>
  <c r="EN184" i="4"/>
  <c r="EF184" i="4"/>
  <c r="DX184" i="4"/>
  <c r="DP184" i="4"/>
  <c r="DH184" i="4"/>
  <c r="CZ184" i="4"/>
  <c r="CR184" i="4"/>
  <c r="CJ184" i="4"/>
  <c r="FD183" i="4"/>
  <c r="EV183" i="4"/>
  <c r="EN183" i="4"/>
  <c r="EF183" i="4"/>
  <c r="DX183" i="4"/>
  <c r="DP183" i="4"/>
  <c r="DH183" i="4"/>
  <c r="CZ183" i="4"/>
  <c r="CR183" i="4"/>
  <c r="CJ183" i="4"/>
  <c r="FD182" i="4"/>
  <c r="EV182" i="4"/>
  <c r="EN182" i="4"/>
  <c r="EF182" i="4"/>
  <c r="DX182" i="4"/>
  <c r="DP182" i="4"/>
  <c r="DH182" i="4"/>
  <c r="CZ182" i="4"/>
  <c r="CR182" i="4"/>
  <c r="CJ182" i="4"/>
  <c r="FD181" i="4"/>
  <c r="EV181" i="4"/>
  <c r="EN181" i="4"/>
  <c r="EF181" i="4"/>
  <c r="DX181" i="4"/>
  <c r="DP181" i="4"/>
  <c r="DH181" i="4"/>
  <c r="CZ181" i="4"/>
  <c r="CR181" i="4"/>
  <c r="CJ181" i="4"/>
  <c r="FD180" i="4"/>
  <c r="EV180" i="4"/>
  <c r="EN180" i="4"/>
  <c r="EF180" i="4"/>
  <c r="DX180" i="4"/>
  <c r="DP180" i="4"/>
  <c r="DH180" i="4"/>
  <c r="CZ180" i="4"/>
  <c r="CR180" i="4"/>
  <c r="CJ180" i="4"/>
  <c r="FD179" i="4"/>
  <c r="EV179" i="4"/>
  <c r="EN179" i="4"/>
  <c r="EF179" i="4"/>
  <c r="DX179" i="4"/>
  <c r="DP179" i="4"/>
  <c r="DH179" i="4"/>
  <c r="CZ179" i="4"/>
  <c r="CR179" i="4"/>
  <c r="CJ179" i="4"/>
  <c r="FD178" i="4"/>
  <c r="EV178" i="4"/>
  <c r="EN178" i="4"/>
  <c r="EF178" i="4"/>
  <c r="DX178" i="4"/>
  <c r="DP178" i="4"/>
  <c r="DH178" i="4"/>
  <c r="CZ178" i="4"/>
  <c r="CR178" i="4"/>
  <c r="CJ178" i="4"/>
  <c r="FD177" i="4"/>
  <c r="EV177" i="4"/>
  <c r="EN177" i="4"/>
  <c r="EF177" i="4"/>
  <c r="DX177" i="4"/>
  <c r="DP177" i="4"/>
  <c r="DH177" i="4"/>
  <c r="CZ177" i="4"/>
  <c r="CR177" i="4"/>
  <c r="CJ177" i="4"/>
  <c r="FD176" i="4"/>
  <c r="EY186" i="4"/>
  <c r="EV176" i="4"/>
  <c r="EN176" i="4"/>
  <c r="EI186" i="4"/>
  <c r="EN186" i="4"/>
  <c r="EF176" i="4"/>
  <c r="DX176" i="4"/>
  <c r="DS186" i="4"/>
  <c r="DP176" i="4"/>
  <c r="DH176" i="4"/>
  <c r="CZ176" i="4"/>
  <c r="CR176" i="4"/>
  <c r="CM186" i="4"/>
  <c r="CJ176" i="4"/>
  <c r="FD175" i="4"/>
  <c r="EV175" i="4"/>
  <c r="EN175" i="4"/>
  <c r="EF175" i="4"/>
  <c r="DX175" i="4"/>
  <c r="DP175" i="4"/>
  <c r="DH175" i="4"/>
  <c r="CZ175" i="4"/>
  <c r="CR175" i="4"/>
  <c r="CJ175" i="4"/>
  <c r="FC172" i="4"/>
  <c r="FB172" i="4"/>
  <c r="FA172" i="4"/>
  <c r="EZ172" i="4"/>
  <c r="EX172" i="4"/>
  <c r="EU172" i="4"/>
  <c r="ET172" i="4"/>
  <c r="ES172" i="4"/>
  <c r="ER172" i="4"/>
  <c r="EQ172" i="4"/>
  <c r="EV172" i="4"/>
  <c r="EP172" i="4"/>
  <c r="EM172" i="4"/>
  <c r="EL172" i="4"/>
  <c r="EK172" i="4"/>
  <c r="EJ172" i="4"/>
  <c r="EH172" i="4"/>
  <c r="EE172" i="4"/>
  <c r="ED172" i="4"/>
  <c r="EC172" i="4"/>
  <c r="EB172" i="4"/>
  <c r="EA172" i="4"/>
  <c r="DZ172" i="4"/>
  <c r="DW172" i="4"/>
  <c r="DV172" i="4"/>
  <c r="DU172" i="4"/>
  <c r="DT172" i="4"/>
  <c r="DR172" i="4"/>
  <c r="DO172" i="4"/>
  <c r="DN172" i="4"/>
  <c r="DM172" i="4"/>
  <c r="DL172" i="4"/>
  <c r="DK172" i="4"/>
  <c r="DJ172" i="4"/>
  <c r="DG172" i="4"/>
  <c r="DF172" i="4"/>
  <c r="DE172" i="4"/>
  <c r="DD172" i="4"/>
  <c r="DB172" i="4"/>
  <c r="CY172" i="4"/>
  <c r="CX172" i="4"/>
  <c r="CW172" i="4"/>
  <c r="CV172" i="4"/>
  <c r="CU172" i="4"/>
  <c r="CT172" i="4"/>
  <c r="CQ172" i="4"/>
  <c r="CP172" i="4"/>
  <c r="CO172" i="4"/>
  <c r="CN172" i="4"/>
  <c r="CL172" i="4"/>
  <c r="CI172" i="4"/>
  <c r="CH172" i="4"/>
  <c r="CG172" i="4"/>
  <c r="CF172" i="4"/>
  <c r="CE172" i="4"/>
  <c r="CD172" i="4"/>
  <c r="FD171" i="4"/>
  <c r="EV171" i="4"/>
  <c r="EN171" i="4"/>
  <c r="EF171" i="4"/>
  <c r="DX171" i="4"/>
  <c r="DP171" i="4"/>
  <c r="DH171" i="4"/>
  <c r="CZ171" i="4"/>
  <c r="CR171" i="4"/>
  <c r="CJ171" i="4"/>
  <c r="FD170" i="4"/>
  <c r="EV170" i="4"/>
  <c r="EN170" i="4"/>
  <c r="EF170" i="4"/>
  <c r="DX170" i="4"/>
  <c r="DP170" i="4"/>
  <c r="DH170" i="4"/>
  <c r="CZ170" i="4"/>
  <c r="CR170" i="4"/>
  <c r="CJ170" i="4"/>
  <c r="FD169" i="4"/>
  <c r="EV169" i="4"/>
  <c r="EN169" i="4"/>
  <c r="EF169" i="4"/>
  <c r="DX169" i="4"/>
  <c r="DP169" i="4"/>
  <c r="DH169" i="4"/>
  <c r="CZ169" i="4"/>
  <c r="CR169" i="4"/>
  <c r="CJ169" i="4"/>
  <c r="FD168" i="4"/>
  <c r="EV168" i="4"/>
  <c r="EN168" i="4"/>
  <c r="EF168" i="4"/>
  <c r="DX168" i="4"/>
  <c r="DP168" i="4"/>
  <c r="DH168" i="4"/>
  <c r="CZ168" i="4"/>
  <c r="CR168" i="4"/>
  <c r="CJ168" i="4"/>
  <c r="FD167" i="4"/>
  <c r="EV167" i="4"/>
  <c r="EN167" i="4"/>
  <c r="EF167" i="4"/>
  <c r="DX167" i="4"/>
  <c r="DP167" i="4"/>
  <c r="DH167" i="4"/>
  <c r="CZ167" i="4"/>
  <c r="CR167" i="4"/>
  <c r="CJ167" i="4"/>
  <c r="FD166" i="4"/>
  <c r="EV166" i="4"/>
  <c r="EN166" i="4"/>
  <c r="EF166" i="4"/>
  <c r="DX166" i="4"/>
  <c r="DP166" i="4"/>
  <c r="DH166" i="4"/>
  <c r="CZ166" i="4"/>
  <c r="CR166" i="4"/>
  <c r="CJ166" i="4"/>
  <c r="FD165" i="4"/>
  <c r="EV165" i="4"/>
  <c r="EN165" i="4"/>
  <c r="EF165" i="4"/>
  <c r="DX165" i="4"/>
  <c r="DP165" i="4"/>
  <c r="DH165" i="4"/>
  <c r="CZ165" i="4"/>
  <c r="CR165" i="4"/>
  <c r="CJ165" i="4"/>
  <c r="FD164" i="4"/>
  <c r="EV164" i="4"/>
  <c r="EN164" i="4"/>
  <c r="EF164" i="4"/>
  <c r="DX164" i="4"/>
  <c r="DP164" i="4"/>
  <c r="DH164" i="4"/>
  <c r="CZ164" i="4"/>
  <c r="CR164" i="4"/>
  <c r="CJ164" i="4"/>
  <c r="FD163" i="4"/>
  <c r="EV163" i="4"/>
  <c r="EN163" i="4"/>
  <c r="EF163" i="4"/>
  <c r="DX163" i="4"/>
  <c r="DP163" i="4"/>
  <c r="DH163" i="4"/>
  <c r="CZ163" i="4"/>
  <c r="CR163" i="4"/>
  <c r="CJ163" i="4"/>
  <c r="EY172" i="4"/>
  <c r="EV162" i="4"/>
  <c r="EI172" i="4"/>
  <c r="EF162" i="4"/>
  <c r="DS172" i="4"/>
  <c r="DP162" i="4"/>
  <c r="DC172" i="4"/>
  <c r="CZ162" i="4"/>
  <c r="CM172" i="4"/>
  <c r="CJ162" i="4"/>
  <c r="FD161" i="4"/>
  <c r="EV161" i="4"/>
  <c r="EN161" i="4"/>
  <c r="EF161" i="4"/>
  <c r="DX161" i="4"/>
  <c r="DP161" i="4"/>
  <c r="DH161" i="4"/>
  <c r="CZ161" i="4"/>
  <c r="CR161" i="4"/>
  <c r="CJ161" i="4"/>
  <c r="FC158" i="4"/>
  <c r="FB158" i="4"/>
  <c r="FA158" i="4"/>
  <c r="EZ158" i="4"/>
  <c r="EX158" i="4"/>
  <c r="EU158" i="4"/>
  <c r="ET158" i="4"/>
  <c r="ES158" i="4"/>
  <c r="ER158" i="4"/>
  <c r="EQ158" i="4"/>
  <c r="EP158" i="4"/>
  <c r="EM158" i="4"/>
  <c r="EL158" i="4"/>
  <c r="EK158" i="4"/>
  <c r="EJ158" i="4"/>
  <c r="EH158" i="4"/>
  <c r="EE158" i="4"/>
  <c r="ED158" i="4"/>
  <c r="EC158" i="4"/>
  <c r="EB158" i="4"/>
  <c r="EA158" i="4"/>
  <c r="DZ158" i="4"/>
  <c r="DW158" i="4"/>
  <c r="DV158" i="4"/>
  <c r="DU158" i="4"/>
  <c r="DT158" i="4"/>
  <c r="DR158" i="4"/>
  <c r="DO158" i="4"/>
  <c r="DN158" i="4"/>
  <c r="DM158" i="4"/>
  <c r="DL158" i="4"/>
  <c r="DK158" i="4"/>
  <c r="DJ158" i="4"/>
  <c r="DG158" i="4"/>
  <c r="DF158" i="4"/>
  <c r="DE158" i="4"/>
  <c r="DD158" i="4"/>
  <c r="DB158" i="4"/>
  <c r="CY158" i="4"/>
  <c r="CX158" i="4"/>
  <c r="CW158" i="4"/>
  <c r="CV158" i="4"/>
  <c r="CU158" i="4"/>
  <c r="CT158" i="4"/>
  <c r="CQ158" i="4"/>
  <c r="CP158" i="4"/>
  <c r="CO158" i="4"/>
  <c r="CN158" i="4"/>
  <c r="CL158" i="4"/>
  <c r="CI158" i="4"/>
  <c r="CH158" i="4"/>
  <c r="CG158" i="4"/>
  <c r="CF158" i="4"/>
  <c r="CE158" i="4"/>
  <c r="CD158" i="4"/>
  <c r="FD157" i="4"/>
  <c r="EV157" i="4"/>
  <c r="EN157" i="4"/>
  <c r="EF157" i="4"/>
  <c r="DX157" i="4"/>
  <c r="DP157" i="4"/>
  <c r="DH157" i="4"/>
  <c r="CZ157" i="4"/>
  <c r="CR157" i="4"/>
  <c r="CJ157" i="4"/>
  <c r="FD156" i="4"/>
  <c r="EV156" i="4"/>
  <c r="EN156" i="4"/>
  <c r="EF156" i="4"/>
  <c r="DX156" i="4"/>
  <c r="DP156" i="4"/>
  <c r="DH156" i="4"/>
  <c r="CZ156" i="4"/>
  <c r="CR156" i="4"/>
  <c r="CJ156" i="4"/>
  <c r="FD155" i="4"/>
  <c r="EV155" i="4"/>
  <c r="EN155" i="4"/>
  <c r="EF155" i="4"/>
  <c r="DX155" i="4"/>
  <c r="DP155" i="4"/>
  <c r="DH155" i="4"/>
  <c r="CZ155" i="4"/>
  <c r="CR155" i="4"/>
  <c r="CJ155" i="4"/>
  <c r="FD154" i="4"/>
  <c r="EV154" i="4"/>
  <c r="EN154" i="4"/>
  <c r="EF154" i="4"/>
  <c r="DX154" i="4"/>
  <c r="DP154" i="4"/>
  <c r="DH154" i="4"/>
  <c r="CZ154" i="4"/>
  <c r="CR154" i="4"/>
  <c r="CJ154" i="4"/>
  <c r="FD153" i="4"/>
  <c r="EV153" i="4"/>
  <c r="EN153" i="4"/>
  <c r="EF153" i="4"/>
  <c r="DX153" i="4"/>
  <c r="DP153" i="4"/>
  <c r="DH153" i="4"/>
  <c r="CZ153" i="4"/>
  <c r="CR153" i="4"/>
  <c r="CJ153" i="4"/>
  <c r="FD152" i="4"/>
  <c r="EV152" i="4"/>
  <c r="EN152" i="4"/>
  <c r="EF152" i="4"/>
  <c r="DX152" i="4"/>
  <c r="DP152" i="4"/>
  <c r="DH152" i="4"/>
  <c r="CZ152" i="4"/>
  <c r="CR152" i="4"/>
  <c r="CJ152" i="4"/>
  <c r="FD151" i="4"/>
  <c r="EV151" i="4"/>
  <c r="EN151" i="4"/>
  <c r="EF151" i="4"/>
  <c r="DX151" i="4"/>
  <c r="DP151" i="4"/>
  <c r="DH151" i="4"/>
  <c r="CZ151" i="4"/>
  <c r="CR151" i="4"/>
  <c r="CJ151" i="4"/>
  <c r="FD150" i="4"/>
  <c r="EV150" i="4"/>
  <c r="EN150" i="4"/>
  <c r="EF150" i="4"/>
  <c r="DX150" i="4"/>
  <c r="DP150" i="4"/>
  <c r="DH150" i="4"/>
  <c r="CZ150" i="4"/>
  <c r="CR150" i="4"/>
  <c r="CJ150" i="4"/>
  <c r="FD149" i="4"/>
  <c r="EV149" i="4"/>
  <c r="EN149" i="4"/>
  <c r="EF149" i="4"/>
  <c r="DX149" i="4"/>
  <c r="DP149" i="4"/>
  <c r="DH149" i="4"/>
  <c r="CZ149" i="4"/>
  <c r="CR149" i="4"/>
  <c r="CJ149" i="4"/>
  <c r="EV148" i="4"/>
  <c r="EN148" i="4"/>
  <c r="EF148" i="4"/>
  <c r="DP148" i="4"/>
  <c r="DH148" i="4"/>
  <c r="CZ148" i="4"/>
  <c r="CJ148" i="4"/>
  <c r="FD147" i="4"/>
  <c r="EV147" i="4"/>
  <c r="EN147" i="4"/>
  <c r="EF147" i="4"/>
  <c r="DX147" i="4"/>
  <c r="DP147" i="4"/>
  <c r="DH147" i="4"/>
  <c r="CZ147" i="4"/>
  <c r="CR147" i="4"/>
  <c r="CJ147" i="4"/>
  <c r="FC144" i="4"/>
  <c r="FB144" i="4"/>
  <c r="FA144" i="4"/>
  <c r="EZ144" i="4"/>
  <c r="EX144" i="4"/>
  <c r="EU144" i="4"/>
  <c r="ET144" i="4"/>
  <c r="ES144" i="4"/>
  <c r="ER144" i="4"/>
  <c r="EP144" i="4"/>
  <c r="EM144" i="4"/>
  <c r="EL144" i="4"/>
  <c r="EK144" i="4"/>
  <c r="EJ144" i="4"/>
  <c r="EH144" i="4"/>
  <c r="EE144" i="4"/>
  <c r="ED144" i="4"/>
  <c r="EC144" i="4"/>
  <c r="EB144" i="4"/>
  <c r="DZ144" i="4"/>
  <c r="DW144" i="4"/>
  <c r="DV144" i="4"/>
  <c r="DU144" i="4"/>
  <c r="DT144" i="4"/>
  <c r="DR144" i="4"/>
  <c r="DO144" i="4"/>
  <c r="DN144" i="4"/>
  <c r="DM144" i="4"/>
  <c r="DL144" i="4"/>
  <c r="DJ144" i="4"/>
  <c r="DG144" i="4"/>
  <c r="DF144" i="4"/>
  <c r="DE144" i="4"/>
  <c r="DD144" i="4"/>
  <c r="DC144" i="4"/>
  <c r="DB144" i="4"/>
  <c r="CY144" i="4"/>
  <c r="CX144" i="4"/>
  <c r="CW144" i="4"/>
  <c r="CV144" i="4"/>
  <c r="CT144" i="4"/>
  <c r="CQ144" i="4"/>
  <c r="CP144" i="4"/>
  <c r="CO144" i="4"/>
  <c r="CN144" i="4"/>
  <c r="CL144" i="4"/>
  <c r="CI144" i="4"/>
  <c r="CH144" i="4"/>
  <c r="CG144" i="4"/>
  <c r="CF144" i="4"/>
  <c r="CD144" i="4"/>
  <c r="FD143" i="4"/>
  <c r="EV143" i="4"/>
  <c r="EN143" i="4"/>
  <c r="EF143" i="4"/>
  <c r="DX143" i="4"/>
  <c r="DP143" i="4"/>
  <c r="DH143" i="4"/>
  <c r="CZ143" i="4"/>
  <c r="CR143" i="4"/>
  <c r="CJ143" i="4"/>
  <c r="FD142" i="4"/>
  <c r="EV142" i="4"/>
  <c r="EN142" i="4"/>
  <c r="EF142" i="4"/>
  <c r="DX142" i="4"/>
  <c r="DP142" i="4"/>
  <c r="DH142" i="4"/>
  <c r="CZ142" i="4"/>
  <c r="CR142" i="4"/>
  <c r="CJ142" i="4"/>
  <c r="FD141" i="4"/>
  <c r="EV141" i="4"/>
  <c r="EN141" i="4"/>
  <c r="EF141" i="4"/>
  <c r="DX141" i="4"/>
  <c r="DP141" i="4"/>
  <c r="DH141" i="4"/>
  <c r="CZ141" i="4"/>
  <c r="CR141" i="4"/>
  <c r="CJ141" i="4"/>
  <c r="FD140" i="4"/>
  <c r="EV140" i="4"/>
  <c r="EN140" i="4"/>
  <c r="EF140" i="4"/>
  <c r="DX140" i="4"/>
  <c r="DP140" i="4"/>
  <c r="DH140" i="4"/>
  <c r="CZ140" i="4"/>
  <c r="CR140" i="4"/>
  <c r="CJ140" i="4"/>
  <c r="FD139" i="4"/>
  <c r="EV139" i="4"/>
  <c r="EN139" i="4"/>
  <c r="EF139" i="4"/>
  <c r="DX139" i="4"/>
  <c r="DP139" i="4"/>
  <c r="DH139" i="4"/>
  <c r="CZ139" i="4"/>
  <c r="CR139" i="4"/>
  <c r="CJ139" i="4"/>
  <c r="FD138" i="4"/>
  <c r="EV138" i="4"/>
  <c r="EN138" i="4"/>
  <c r="EF138" i="4"/>
  <c r="DX138" i="4"/>
  <c r="DP138" i="4"/>
  <c r="DH138" i="4"/>
  <c r="CZ138" i="4"/>
  <c r="CR138" i="4"/>
  <c r="CJ138" i="4"/>
  <c r="FD137" i="4"/>
  <c r="EV137" i="4"/>
  <c r="EN137" i="4"/>
  <c r="EF137" i="4"/>
  <c r="DX137" i="4"/>
  <c r="DP137" i="4"/>
  <c r="DH137" i="4"/>
  <c r="CZ137" i="4"/>
  <c r="CR137" i="4"/>
  <c r="CJ137" i="4"/>
  <c r="FD136" i="4"/>
  <c r="EV136" i="4"/>
  <c r="EN136" i="4"/>
  <c r="EF136" i="4"/>
  <c r="DX136" i="4"/>
  <c r="DP136" i="4"/>
  <c r="DH136" i="4"/>
  <c r="CZ136" i="4"/>
  <c r="CR136" i="4"/>
  <c r="CJ136" i="4"/>
  <c r="FD135" i="4"/>
  <c r="EV135" i="4"/>
  <c r="EN135" i="4"/>
  <c r="EF135" i="4"/>
  <c r="DX135" i="4"/>
  <c r="DP135" i="4"/>
  <c r="DH135" i="4"/>
  <c r="CZ135" i="4"/>
  <c r="CR135" i="4"/>
  <c r="CJ135" i="4"/>
  <c r="FD134" i="4"/>
  <c r="EY144" i="4"/>
  <c r="EQ144" i="4"/>
  <c r="EN134" i="4"/>
  <c r="EI144" i="4"/>
  <c r="EA144" i="4"/>
  <c r="DX134" i="4"/>
  <c r="DS144" i="4"/>
  <c r="DK144" i="4"/>
  <c r="DH134" i="4"/>
  <c r="CU144" i="4"/>
  <c r="CR134" i="4"/>
  <c r="CM144" i="4"/>
  <c r="CE144" i="4"/>
  <c r="FD133" i="4"/>
  <c r="EV133" i="4"/>
  <c r="EN133" i="4"/>
  <c r="EF133" i="4"/>
  <c r="DX133" i="4"/>
  <c r="DP133" i="4"/>
  <c r="DH133" i="4"/>
  <c r="CZ133" i="4"/>
  <c r="CR133" i="4"/>
  <c r="CJ133" i="4"/>
  <c r="FC130" i="4"/>
  <c r="FB130" i="4"/>
  <c r="FA130" i="4"/>
  <c r="EZ130" i="4"/>
  <c r="EY130" i="4"/>
  <c r="EX130" i="4"/>
  <c r="FD130" i="4"/>
  <c r="EU130" i="4"/>
  <c r="ET130" i="4"/>
  <c r="ES130" i="4"/>
  <c r="ER130" i="4"/>
  <c r="EP130" i="4"/>
  <c r="EM130" i="4"/>
  <c r="EL130" i="4"/>
  <c r="EK130" i="4"/>
  <c r="EJ130" i="4"/>
  <c r="EH130" i="4"/>
  <c r="EE130" i="4"/>
  <c r="ED130" i="4"/>
  <c r="EC130" i="4"/>
  <c r="EB130" i="4"/>
  <c r="DZ130" i="4"/>
  <c r="DW130" i="4"/>
  <c r="DV130" i="4"/>
  <c r="DU130" i="4"/>
  <c r="DT130" i="4"/>
  <c r="DS130" i="4"/>
  <c r="DR130" i="4"/>
  <c r="DO130" i="4"/>
  <c r="DN130" i="4"/>
  <c r="DM130" i="4"/>
  <c r="DL130" i="4"/>
  <c r="DK130" i="4"/>
  <c r="DJ130" i="4"/>
  <c r="DG130" i="4"/>
  <c r="DF130" i="4"/>
  <c r="DE130" i="4"/>
  <c r="DD130" i="4"/>
  <c r="DB130" i="4"/>
  <c r="CY130" i="4"/>
  <c r="CX130" i="4"/>
  <c r="CW130" i="4"/>
  <c r="CV130" i="4"/>
  <c r="CU130" i="4"/>
  <c r="CT130" i="4"/>
  <c r="CQ130" i="4"/>
  <c r="CP130" i="4"/>
  <c r="CO130" i="4"/>
  <c r="CN130" i="4"/>
  <c r="CM130" i="4"/>
  <c r="CL130" i="4"/>
  <c r="CI130" i="4"/>
  <c r="CH130" i="4"/>
  <c r="CG130" i="4"/>
  <c r="CF130" i="4"/>
  <c r="CD130" i="4"/>
  <c r="FD129" i="4"/>
  <c r="EV129" i="4"/>
  <c r="EN129" i="4"/>
  <c r="EF129" i="4"/>
  <c r="DX129" i="4"/>
  <c r="DP129" i="4"/>
  <c r="DH129" i="4"/>
  <c r="CZ129" i="4"/>
  <c r="CR129" i="4"/>
  <c r="CJ129" i="4"/>
  <c r="FD128" i="4"/>
  <c r="EV128" i="4"/>
  <c r="EN128" i="4"/>
  <c r="EF128" i="4"/>
  <c r="DX128" i="4"/>
  <c r="DP128" i="4"/>
  <c r="DH128" i="4"/>
  <c r="CZ128" i="4"/>
  <c r="CR128" i="4"/>
  <c r="CJ128" i="4"/>
  <c r="FD127" i="4"/>
  <c r="EV127" i="4"/>
  <c r="EN127" i="4"/>
  <c r="EF127" i="4"/>
  <c r="DX127" i="4"/>
  <c r="DP127" i="4"/>
  <c r="DH127" i="4"/>
  <c r="CZ127" i="4"/>
  <c r="CR127" i="4"/>
  <c r="CJ127" i="4"/>
  <c r="FD126" i="4"/>
  <c r="EV126" i="4"/>
  <c r="EN126" i="4"/>
  <c r="EF126" i="4"/>
  <c r="DX126" i="4"/>
  <c r="DP126" i="4"/>
  <c r="DH126" i="4"/>
  <c r="CZ126" i="4"/>
  <c r="CR126" i="4"/>
  <c r="CJ126" i="4"/>
  <c r="FD125" i="4"/>
  <c r="EV125" i="4"/>
  <c r="EN125" i="4"/>
  <c r="EF125" i="4"/>
  <c r="DX125" i="4"/>
  <c r="DP125" i="4"/>
  <c r="DH125" i="4"/>
  <c r="CZ125" i="4"/>
  <c r="CR125" i="4"/>
  <c r="CJ125" i="4"/>
  <c r="FD124" i="4"/>
  <c r="EV124" i="4"/>
  <c r="EN124" i="4"/>
  <c r="EF124" i="4"/>
  <c r="DX124" i="4"/>
  <c r="DP124" i="4"/>
  <c r="DH124" i="4"/>
  <c r="CZ124" i="4"/>
  <c r="CR124" i="4"/>
  <c r="CJ124" i="4"/>
  <c r="FD123" i="4"/>
  <c r="EV123" i="4"/>
  <c r="EN123" i="4"/>
  <c r="EF123" i="4"/>
  <c r="DX123" i="4"/>
  <c r="DP123" i="4"/>
  <c r="DH123" i="4"/>
  <c r="CZ123" i="4"/>
  <c r="CR123" i="4"/>
  <c r="CJ123" i="4"/>
  <c r="FD122" i="4"/>
  <c r="EV122" i="4"/>
  <c r="EN122" i="4"/>
  <c r="EF122" i="4"/>
  <c r="DX122" i="4"/>
  <c r="DP122" i="4"/>
  <c r="DH122" i="4"/>
  <c r="CZ122" i="4"/>
  <c r="CR122" i="4"/>
  <c r="CJ122" i="4"/>
  <c r="FD121" i="4"/>
  <c r="EV121" i="4"/>
  <c r="EN121" i="4"/>
  <c r="EF121" i="4"/>
  <c r="DX121" i="4"/>
  <c r="DP121" i="4"/>
  <c r="DH121" i="4"/>
  <c r="CZ121" i="4"/>
  <c r="CR121" i="4"/>
  <c r="CJ121" i="4"/>
  <c r="FD120" i="4"/>
  <c r="EQ130" i="4"/>
  <c r="EN120" i="4"/>
  <c r="EI130" i="4"/>
  <c r="EF120" i="4"/>
  <c r="DX120" i="4"/>
  <c r="DP120" i="4"/>
  <c r="DH120" i="4"/>
  <c r="DC130" i="4"/>
  <c r="CZ120" i="4"/>
  <c r="CR120" i="4"/>
  <c r="CE130" i="4"/>
  <c r="FD119" i="4"/>
  <c r="EV119" i="4"/>
  <c r="EN119" i="4"/>
  <c r="EF119" i="4"/>
  <c r="DX119" i="4"/>
  <c r="DP119" i="4"/>
  <c r="DH119" i="4"/>
  <c r="CZ119" i="4"/>
  <c r="CR119" i="4"/>
  <c r="CJ119" i="4"/>
  <c r="FC116" i="4"/>
  <c r="FB116" i="4"/>
  <c r="FA116" i="4"/>
  <c r="EZ116" i="4"/>
  <c r="EY116" i="4"/>
  <c r="EX116" i="4"/>
  <c r="EU116" i="4"/>
  <c r="ET116" i="4"/>
  <c r="ES116" i="4"/>
  <c r="ER116" i="4"/>
  <c r="EQ116" i="4"/>
  <c r="EP116" i="4"/>
  <c r="EM116" i="4"/>
  <c r="EL116" i="4"/>
  <c r="EK116" i="4"/>
  <c r="EJ116" i="4"/>
  <c r="EH116" i="4"/>
  <c r="EE116" i="4"/>
  <c r="ED116" i="4"/>
  <c r="EC116" i="4"/>
  <c r="EB116" i="4"/>
  <c r="DZ116" i="4"/>
  <c r="DW116" i="4"/>
  <c r="DV116" i="4"/>
  <c r="DU116" i="4"/>
  <c r="DT116" i="4"/>
  <c r="DS116" i="4"/>
  <c r="DX116" i="4"/>
  <c r="DR116" i="4"/>
  <c r="DO116" i="4"/>
  <c r="DN116" i="4"/>
  <c r="DM116" i="4"/>
  <c r="DL116" i="4"/>
  <c r="DK116" i="4"/>
  <c r="DJ116" i="4"/>
  <c r="DP116" i="4"/>
  <c r="DG116" i="4"/>
  <c r="DF116" i="4"/>
  <c r="DE116" i="4"/>
  <c r="DD116" i="4"/>
  <c r="DB116" i="4"/>
  <c r="CY116" i="4"/>
  <c r="CX116" i="4"/>
  <c r="CW116" i="4"/>
  <c r="CV116" i="4"/>
  <c r="CU116" i="4"/>
  <c r="CT116" i="4"/>
  <c r="CQ116" i="4"/>
  <c r="CP116" i="4"/>
  <c r="CO116" i="4"/>
  <c r="CN116" i="4"/>
  <c r="CL116" i="4"/>
  <c r="CI116" i="4"/>
  <c r="CH116" i="4"/>
  <c r="CG116" i="4"/>
  <c r="CF116" i="4"/>
  <c r="CE116" i="4"/>
  <c r="CD116" i="4"/>
  <c r="FD115" i="4"/>
  <c r="EV115" i="4"/>
  <c r="EN115" i="4"/>
  <c r="EF115" i="4"/>
  <c r="DX115" i="4"/>
  <c r="DP115" i="4"/>
  <c r="DH115" i="4"/>
  <c r="CZ115" i="4"/>
  <c r="CR115" i="4"/>
  <c r="CJ115" i="4"/>
  <c r="FD114" i="4"/>
  <c r="EV114" i="4"/>
  <c r="EN114" i="4"/>
  <c r="EF114" i="4"/>
  <c r="DX114" i="4"/>
  <c r="DP114" i="4"/>
  <c r="DH114" i="4"/>
  <c r="CZ114" i="4"/>
  <c r="CR114" i="4"/>
  <c r="CJ114" i="4"/>
  <c r="FD113" i="4"/>
  <c r="EV113" i="4"/>
  <c r="EN113" i="4"/>
  <c r="EF113" i="4"/>
  <c r="DX113" i="4"/>
  <c r="DP113" i="4"/>
  <c r="DH113" i="4"/>
  <c r="CZ113" i="4"/>
  <c r="CR113" i="4"/>
  <c r="CJ113" i="4"/>
  <c r="FD112" i="4"/>
  <c r="EV112" i="4"/>
  <c r="EN112" i="4"/>
  <c r="EF112" i="4"/>
  <c r="DX112" i="4"/>
  <c r="DP112" i="4"/>
  <c r="DH112" i="4"/>
  <c r="CZ112" i="4"/>
  <c r="CR112" i="4"/>
  <c r="CJ112" i="4"/>
  <c r="FD111" i="4"/>
  <c r="EV111" i="4"/>
  <c r="EN111" i="4"/>
  <c r="EF111" i="4"/>
  <c r="DX111" i="4"/>
  <c r="DP111" i="4"/>
  <c r="DH111" i="4"/>
  <c r="CZ111" i="4"/>
  <c r="CR111" i="4"/>
  <c r="CJ111" i="4"/>
  <c r="FD110" i="4"/>
  <c r="EV110" i="4"/>
  <c r="EN110" i="4"/>
  <c r="EF110" i="4"/>
  <c r="DX110" i="4"/>
  <c r="DP110" i="4"/>
  <c r="DH110" i="4"/>
  <c r="CZ110" i="4"/>
  <c r="CR110" i="4"/>
  <c r="CJ110" i="4"/>
  <c r="FD109" i="4"/>
  <c r="EV109" i="4"/>
  <c r="EN109" i="4"/>
  <c r="EF109" i="4"/>
  <c r="DX109" i="4"/>
  <c r="DP109" i="4"/>
  <c r="DH109" i="4"/>
  <c r="CZ109" i="4"/>
  <c r="CR109" i="4"/>
  <c r="CJ109" i="4"/>
  <c r="FD108" i="4"/>
  <c r="EV108" i="4"/>
  <c r="EN108" i="4"/>
  <c r="EF108" i="4"/>
  <c r="DX108" i="4"/>
  <c r="DP108" i="4"/>
  <c r="DH108" i="4"/>
  <c r="CZ108" i="4"/>
  <c r="CR108" i="4"/>
  <c r="CJ108" i="4"/>
  <c r="FD107" i="4"/>
  <c r="EV107" i="4"/>
  <c r="EN107" i="4"/>
  <c r="EF107" i="4"/>
  <c r="DX107" i="4"/>
  <c r="DP107" i="4"/>
  <c r="DH107" i="4"/>
  <c r="CZ107" i="4"/>
  <c r="CR107" i="4"/>
  <c r="CJ107" i="4"/>
  <c r="FD106" i="4"/>
  <c r="EV106" i="4"/>
  <c r="EN106" i="4"/>
  <c r="EI116" i="4"/>
  <c r="EF106" i="4"/>
  <c r="EA116" i="4"/>
  <c r="DX106" i="4"/>
  <c r="DP106" i="4"/>
  <c r="DH106" i="4"/>
  <c r="DC116" i="4"/>
  <c r="CZ106" i="4"/>
  <c r="CR106" i="4"/>
  <c r="CJ106" i="4"/>
  <c r="FD105" i="4"/>
  <c r="EV105" i="4"/>
  <c r="EN105" i="4"/>
  <c r="EF105" i="4"/>
  <c r="DX105" i="4"/>
  <c r="DP105" i="4"/>
  <c r="DH105" i="4"/>
  <c r="CZ105" i="4"/>
  <c r="CR105" i="4"/>
  <c r="CJ105" i="4"/>
  <c r="FC102" i="4"/>
  <c r="FB102" i="4"/>
  <c r="FA102" i="4"/>
  <c r="EZ102" i="4"/>
  <c r="EY102" i="4"/>
  <c r="EX102" i="4"/>
  <c r="EU102" i="4"/>
  <c r="ET102" i="4"/>
  <c r="ES102" i="4"/>
  <c r="ER102" i="4"/>
  <c r="EQ102" i="4"/>
  <c r="EP102" i="4"/>
  <c r="EM102" i="4"/>
  <c r="EL102" i="4"/>
  <c r="EK102" i="4"/>
  <c r="EJ102" i="4"/>
  <c r="EH102" i="4"/>
  <c r="EE102" i="4"/>
  <c r="ED102" i="4"/>
  <c r="EC102" i="4"/>
  <c r="EB102" i="4"/>
  <c r="DZ102" i="4"/>
  <c r="DW102" i="4"/>
  <c r="DV102" i="4"/>
  <c r="DU102" i="4"/>
  <c r="DT102" i="4"/>
  <c r="DS102" i="4"/>
  <c r="DR102" i="4"/>
  <c r="DO102" i="4"/>
  <c r="DN102" i="4"/>
  <c r="DM102" i="4"/>
  <c r="DL102" i="4"/>
  <c r="DJ102" i="4"/>
  <c r="DG102" i="4"/>
  <c r="DF102" i="4"/>
  <c r="DE102" i="4"/>
  <c r="DD102" i="4"/>
  <c r="DB102" i="4"/>
  <c r="CY102" i="4"/>
  <c r="CX102" i="4"/>
  <c r="CW102" i="4"/>
  <c r="CV102" i="4"/>
  <c r="CT102" i="4"/>
  <c r="CQ102" i="4"/>
  <c r="CP102" i="4"/>
  <c r="CO102" i="4"/>
  <c r="CN102" i="4"/>
  <c r="CM102" i="4"/>
  <c r="CL102" i="4"/>
  <c r="CI102" i="4"/>
  <c r="CH102" i="4"/>
  <c r="CG102" i="4"/>
  <c r="CF102" i="4"/>
  <c r="CE102" i="4"/>
  <c r="CD102" i="4"/>
  <c r="FD101" i="4"/>
  <c r="EV101" i="4"/>
  <c r="EN101" i="4"/>
  <c r="EF101" i="4"/>
  <c r="DX101" i="4"/>
  <c r="DP101" i="4"/>
  <c r="DH101" i="4"/>
  <c r="CZ101" i="4"/>
  <c r="CR101" i="4"/>
  <c r="CJ101" i="4"/>
  <c r="FD100" i="4"/>
  <c r="EV100" i="4"/>
  <c r="EN100" i="4"/>
  <c r="EF100" i="4"/>
  <c r="DX100" i="4"/>
  <c r="DP100" i="4"/>
  <c r="DH100" i="4"/>
  <c r="CZ100" i="4"/>
  <c r="CR100" i="4"/>
  <c r="CJ100" i="4"/>
  <c r="FD99" i="4"/>
  <c r="EV99" i="4"/>
  <c r="EN99" i="4"/>
  <c r="EF99" i="4"/>
  <c r="DX99" i="4"/>
  <c r="DP99" i="4"/>
  <c r="DH99" i="4"/>
  <c r="CZ99" i="4"/>
  <c r="CR99" i="4"/>
  <c r="CJ99" i="4"/>
  <c r="FD98" i="4"/>
  <c r="EV98" i="4"/>
  <c r="EN98" i="4"/>
  <c r="EF98" i="4"/>
  <c r="DX98" i="4"/>
  <c r="DP98" i="4"/>
  <c r="DH98" i="4"/>
  <c r="CZ98" i="4"/>
  <c r="CR98" i="4"/>
  <c r="CJ98" i="4"/>
  <c r="FD97" i="4"/>
  <c r="EV97" i="4"/>
  <c r="EN97" i="4"/>
  <c r="EF97" i="4"/>
  <c r="DX97" i="4"/>
  <c r="DP97" i="4"/>
  <c r="DH97" i="4"/>
  <c r="CZ97" i="4"/>
  <c r="CR97" i="4"/>
  <c r="CJ97" i="4"/>
  <c r="FD96" i="4"/>
  <c r="EV96" i="4"/>
  <c r="EN96" i="4"/>
  <c r="EF96" i="4"/>
  <c r="DX96" i="4"/>
  <c r="DP96" i="4"/>
  <c r="DH96" i="4"/>
  <c r="CZ96" i="4"/>
  <c r="CR96" i="4"/>
  <c r="CJ96" i="4"/>
  <c r="FD95" i="4"/>
  <c r="EV95" i="4"/>
  <c r="EN95" i="4"/>
  <c r="EF95" i="4"/>
  <c r="DX95" i="4"/>
  <c r="DP95" i="4"/>
  <c r="DH95" i="4"/>
  <c r="CZ95" i="4"/>
  <c r="CR95" i="4"/>
  <c r="CJ95" i="4"/>
  <c r="FD94" i="4"/>
  <c r="EV94" i="4"/>
  <c r="EN94" i="4"/>
  <c r="EF94" i="4"/>
  <c r="DX94" i="4"/>
  <c r="DP94" i="4"/>
  <c r="DH94" i="4"/>
  <c r="CZ94" i="4"/>
  <c r="CR94" i="4"/>
  <c r="CJ94" i="4"/>
  <c r="FD93" i="4"/>
  <c r="EV93" i="4"/>
  <c r="EN93" i="4"/>
  <c r="EF93" i="4"/>
  <c r="DX93" i="4"/>
  <c r="DP93" i="4"/>
  <c r="DH93" i="4"/>
  <c r="CZ93" i="4"/>
  <c r="CR93" i="4"/>
  <c r="CJ93" i="4"/>
  <c r="FD92" i="4"/>
  <c r="EV92" i="4"/>
  <c r="EN92" i="4"/>
  <c r="EI102" i="4"/>
  <c r="EF92" i="4"/>
  <c r="EA102" i="4"/>
  <c r="DX92" i="4"/>
  <c r="DP92" i="4"/>
  <c r="DK102" i="4"/>
  <c r="DH92" i="4"/>
  <c r="DC102" i="4"/>
  <c r="CZ92" i="4"/>
  <c r="CU102" i="4"/>
  <c r="CR92" i="4"/>
  <c r="CJ92" i="4"/>
  <c r="FD91" i="4"/>
  <c r="EV91" i="4"/>
  <c r="EN91" i="4"/>
  <c r="EF91" i="4"/>
  <c r="DX91" i="4"/>
  <c r="DP91" i="4"/>
  <c r="DH91" i="4"/>
  <c r="CZ91" i="4"/>
  <c r="CR91" i="4"/>
  <c r="CJ91" i="4"/>
  <c r="FC88" i="4"/>
  <c r="FB88" i="4"/>
  <c r="FA88" i="4"/>
  <c r="EZ88" i="4"/>
  <c r="EY88" i="4"/>
  <c r="EX88" i="4"/>
  <c r="EU88" i="4"/>
  <c r="ET88" i="4"/>
  <c r="ES88" i="4"/>
  <c r="ER88" i="4"/>
  <c r="EP88" i="4"/>
  <c r="EM88" i="4"/>
  <c r="EL88" i="4"/>
  <c r="EK88" i="4"/>
  <c r="EJ88" i="4"/>
  <c r="EH88" i="4"/>
  <c r="EE88" i="4"/>
  <c r="ED88" i="4"/>
  <c r="EC88" i="4"/>
  <c r="EB88" i="4"/>
  <c r="DZ88" i="4"/>
  <c r="DW88" i="4"/>
  <c r="DV88" i="4"/>
  <c r="DU88" i="4"/>
  <c r="DT88" i="4"/>
  <c r="DS88" i="4"/>
  <c r="DR88" i="4"/>
  <c r="DO88" i="4"/>
  <c r="DN88" i="4"/>
  <c r="DM88" i="4"/>
  <c r="DL88" i="4"/>
  <c r="DJ88" i="4"/>
  <c r="DG88" i="4"/>
  <c r="DF88" i="4"/>
  <c r="DE88" i="4"/>
  <c r="DD88" i="4"/>
  <c r="DB88" i="4"/>
  <c r="CY88" i="4"/>
  <c r="CX88" i="4"/>
  <c r="CW88" i="4"/>
  <c r="CV88" i="4"/>
  <c r="CT88" i="4"/>
  <c r="CQ88" i="4"/>
  <c r="CP88" i="4"/>
  <c r="CO88" i="4"/>
  <c r="CN88" i="4"/>
  <c r="CM88" i="4"/>
  <c r="CL88" i="4"/>
  <c r="CI88" i="4"/>
  <c r="CH88" i="4"/>
  <c r="CG88" i="4"/>
  <c r="CF88" i="4"/>
  <c r="CD88" i="4"/>
  <c r="FD87" i="4"/>
  <c r="EV87" i="4"/>
  <c r="EN87" i="4"/>
  <c r="EF87" i="4"/>
  <c r="DX87" i="4"/>
  <c r="DP87" i="4"/>
  <c r="DH87" i="4"/>
  <c r="CZ87" i="4"/>
  <c r="CR87" i="4"/>
  <c r="CJ87" i="4"/>
  <c r="FD86" i="4"/>
  <c r="EV86" i="4"/>
  <c r="EN86" i="4"/>
  <c r="EF86" i="4"/>
  <c r="DX86" i="4"/>
  <c r="DP86" i="4"/>
  <c r="DH86" i="4"/>
  <c r="CZ86" i="4"/>
  <c r="CR86" i="4"/>
  <c r="CJ86" i="4"/>
  <c r="FD85" i="4"/>
  <c r="EV85" i="4"/>
  <c r="EN85" i="4"/>
  <c r="EF85" i="4"/>
  <c r="DX85" i="4"/>
  <c r="DP85" i="4"/>
  <c r="DH85" i="4"/>
  <c r="CZ85" i="4"/>
  <c r="CR85" i="4"/>
  <c r="CJ85" i="4"/>
  <c r="FD84" i="4"/>
  <c r="EV84" i="4"/>
  <c r="EN84" i="4"/>
  <c r="EF84" i="4"/>
  <c r="DX84" i="4"/>
  <c r="DP84" i="4"/>
  <c r="DH84" i="4"/>
  <c r="CZ84" i="4"/>
  <c r="CR84" i="4"/>
  <c r="CJ84" i="4"/>
  <c r="FD83" i="4"/>
  <c r="EV83" i="4"/>
  <c r="EN83" i="4"/>
  <c r="EF83" i="4"/>
  <c r="DX83" i="4"/>
  <c r="DP83" i="4"/>
  <c r="DH83" i="4"/>
  <c r="CZ83" i="4"/>
  <c r="CR83" i="4"/>
  <c r="CJ83" i="4"/>
  <c r="FD82" i="4"/>
  <c r="EV82" i="4"/>
  <c r="EN82" i="4"/>
  <c r="EF82" i="4"/>
  <c r="DX82" i="4"/>
  <c r="DP82" i="4"/>
  <c r="DH82" i="4"/>
  <c r="CZ82" i="4"/>
  <c r="CR82" i="4"/>
  <c r="CJ82" i="4"/>
  <c r="FD81" i="4"/>
  <c r="EV81" i="4"/>
  <c r="EN81" i="4"/>
  <c r="EF81" i="4"/>
  <c r="DX81" i="4"/>
  <c r="DP81" i="4"/>
  <c r="DH81" i="4"/>
  <c r="CZ81" i="4"/>
  <c r="CR81" i="4"/>
  <c r="CJ81" i="4"/>
  <c r="FD80" i="4"/>
  <c r="EV80" i="4"/>
  <c r="EN80" i="4"/>
  <c r="EF80" i="4"/>
  <c r="DX80" i="4"/>
  <c r="DP80" i="4"/>
  <c r="DH80" i="4"/>
  <c r="CZ80" i="4"/>
  <c r="CR80" i="4"/>
  <c r="CJ80" i="4"/>
  <c r="FD79" i="4"/>
  <c r="EV79" i="4"/>
  <c r="EN79" i="4"/>
  <c r="EF79" i="4"/>
  <c r="DX79" i="4"/>
  <c r="DP79" i="4"/>
  <c r="DH79" i="4"/>
  <c r="CZ79" i="4"/>
  <c r="CR79" i="4"/>
  <c r="CJ79" i="4"/>
  <c r="FD78" i="4"/>
  <c r="EQ88" i="4"/>
  <c r="EN78" i="4"/>
  <c r="EI88" i="4"/>
  <c r="EA88" i="4"/>
  <c r="EF88" i="4"/>
  <c r="DX78" i="4"/>
  <c r="DK88" i="4"/>
  <c r="DH78" i="4"/>
  <c r="DC88" i="4"/>
  <c r="CU88" i="4"/>
  <c r="CR78" i="4"/>
  <c r="CE88" i="4"/>
  <c r="FD77" i="4"/>
  <c r="EV77" i="4"/>
  <c r="EN77" i="4"/>
  <c r="EF77" i="4"/>
  <c r="DX77" i="4"/>
  <c r="DP77" i="4"/>
  <c r="DH77" i="4"/>
  <c r="CZ77" i="4"/>
  <c r="CR77" i="4"/>
  <c r="CJ77" i="4"/>
  <c r="FC74" i="4"/>
  <c r="FB74" i="4"/>
  <c r="FA74" i="4"/>
  <c r="EZ74" i="4"/>
  <c r="EY74" i="4"/>
  <c r="EX74" i="4"/>
  <c r="EU74" i="4"/>
  <c r="ET74" i="4"/>
  <c r="ES74" i="4"/>
  <c r="ER74" i="4"/>
  <c r="EP74" i="4"/>
  <c r="EM74" i="4"/>
  <c r="EL74" i="4"/>
  <c r="EK74" i="4"/>
  <c r="EJ74" i="4"/>
  <c r="EH74" i="4"/>
  <c r="EE74" i="4"/>
  <c r="ED74" i="4"/>
  <c r="EC74" i="4"/>
  <c r="EB74" i="4"/>
  <c r="DZ74" i="4"/>
  <c r="DW74" i="4"/>
  <c r="DV74" i="4"/>
  <c r="DU74" i="4"/>
  <c r="DT74" i="4"/>
  <c r="DS74" i="4"/>
  <c r="DR74" i="4"/>
  <c r="DO74" i="4"/>
  <c r="DN74" i="4"/>
  <c r="DM74" i="4"/>
  <c r="DL74" i="4"/>
  <c r="DK74" i="4"/>
  <c r="DJ74" i="4"/>
  <c r="DG74" i="4"/>
  <c r="DF74" i="4"/>
  <c r="DE74" i="4"/>
  <c r="DD74" i="4"/>
  <c r="DB74" i="4"/>
  <c r="CY74" i="4"/>
  <c r="CX74" i="4"/>
  <c r="CW74" i="4"/>
  <c r="CV74" i="4"/>
  <c r="CU74" i="4"/>
  <c r="CT74" i="4"/>
  <c r="CQ74" i="4"/>
  <c r="CP74" i="4"/>
  <c r="CO74" i="4"/>
  <c r="CN74" i="4"/>
  <c r="CM74" i="4"/>
  <c r="CL74" i="4"/>
  <c r="CI74" i="4"/>
  <c r="CH74" i="4"/>
  <c r="CG74" i="4"/>
  <c r="CF74" i="4"/>
  <c r="CD74" i="4"/>
  <c r="FD73" i="4"/>
  <c r="EV73" i="4"/>
  <c r="EN73" i="4"/>
  <c r="EF73" i="4"/>
  <c r="DX73" i="4"/>
  <c r="DP73" i="4"/>
  <c r="DH73" i="4"/>
  <c r="CZ73" i="4"/>
  <c r="CR73" i="4"/>
  <c r="CJ73" i="4"/>
  <c r="FD72" i="4"/>
  <c r="EV72" i="4"/>
  <c r="EN72" i="4"/>
  <c r="EF72" i="4"/>
  <c r="DX72" i="4"/>
  <c r="DP72" i="4"/>
  <c r="DH72" i="4"/>
  <c r="CZ72" i="4"/>
  <c r="CR72" i="4"/>
  <c r="CJ72" i="4"/>
  <c r="FD71" i="4"/>
  <c r="EV71" i="4"/>
  <c r="EN71" i="4"/>
  <c r="EF71" i="4"/>
  <c r="DX71" i="4"/>
  <c r="DP71" i="4"/>
  <c r="DH71" i="4"/>
  <c r="CZ71" i="4"/>
  <c r="CR71" i="4"/>
  <c r="CJ71" i="4"/>
  <c r="FD70" i="4"/>
  <c r="EV70" i="4"/>
  <c r="EN70" i="4"/>
  <c r="EF70" i="4"/>
  <c r="DX70" i="4"/>
  <c r="DP70" i="4"/>
  <c r="DH70" i="4"/>
  <c r="CZ70" i="4"/>
  <c r="CR70" i="4"/>
  <c r="CJ70" i="4"/>
  <c r="FD69" i="4"/>
  <c r="EV69" i="4"/>
  <c r="EN69" i="4"/>
  <c r="EF69" i="4"/>
  <c r="DX69" i="4"/>
  <c r="DP69" i="4"/>
  <c r="DH69" i="4"/>
  <c r="CZ69" i="4"/>
  <c r="CR69" i="4"/>
  <c r="CJ69" i="4"/>
  <c r="FD68" i="4"/>
  <c r="EV68" i="4"/>
  <c r="EN68" i="4"/>
  <c r="EF68" i="4"/>
  <c r="DX68" i="4"/>
  <c r="DP68" i="4"/>
  <c r="DH68" i="4"/>
  <c r="CZ68" i="4"/>
  <c r="CR68" i="4"/>
  <c r="CJ68" i="4"/>
  <c r="FD67" i="4"/>
  <c r="EV67" i="4"/>
  <c r="EN67" i="4"/>
  <c r="EF67" i="4"/>
  <c r="DX67" i="4"/>
  <c r="DP67" i="4"/>
  <c r="DH67" i="4"/>
  <c r="CZ67" i="4"/>
  <c r="CR67" i="4"/>
  <c r="CJ67" i="4"/>
  <c r="FD66" i="4"/>
  <c r="EV66" i="4"/>
  <c r="EN66" i="4"/>
  <c r="EF66" i="4"/>
  <c r="DX66" i="4"/>
  <c r="DP66" i="4"/>
  <c r="DH66" i="4"/>
  <c r="CZ66" i="4"/>
  <c r="CR66" i="4"/>
  <c r="CJ66" i="4"/>
  <c r="FD65" i="4"/>
  <c r="EV65" i="4"/>
  <c r="EN65" i="4"/>
  <c r="EF65" i="4"/>
  <c r="DX65" i="4"/>
  <c r="DP65" i="4"/>
  <c r="DH65" i="4"/>
  <c r="CZ65" i="4"/>
  <c r="CR65" i="4"/>
  <c r="CJ65" i="4"/>
  <c r="FD64" i="4"/>
  <c r="EQ74" i="4"/>
  <c r="EN64" i="4"/>
  <c r="EI74" i="4"/>
  <c r="EF64" i="4"/>
  <c r="DX64" i="4"/>
  <c r="DP64" i="4"/>
  <c r="DH64" i="4"/>
  <c r="DC74" i="4"/>
  <c r="CZ64" i="4"/>
  <c r="CR64" i="4"/>
  <c r="CE74" i="4"/>
  <c r="FD63" i="4"/>
  <c r="EV63" i="4"/>
  <c r="EN63" i="4"/>
  <c r="EF63" i="4"/>
  <c r="DX63" i="4"/>
  <c r="DP63" i="4"/>
  <c r="DH63" i="4"/>
  <c r="CZ63" i="4"/>
  <c r="CR63" i="4"/>
  <c r="CJ63" i="4"/>
  <c r="FC60" i="4"/>
  <c r="FB60" i="4"/>
  <c r="FA60" i="4"/>
  <c r="EZ60" i="4"/>
  <c r="EY60" i="4"/>
  <c r="EX60" i="4"/>
  <c r="EU60" i="4"/>
  <c r="ET60" i="4"/>
  <c r="ES60" i="4"/>
  <c r="ER60" i="4"/>
  <c r="EQ60" i="4"/>
  <c r="EP60" i="4"/>
  <c r="EM60" i="4"/>
  <c r="EL60" i="4"/>
  <c r="EK60" i="4"/>
  <c r="EJ60" i="4"/>
  <c r="EH60" i="4"/>
  <c r="EE60" i="4"/>
  <c r="ED60" i="4"/>
  <c r="EC60" i="4"/>
  <c r="EB60" i="4"/>
  <c r="DZ60" i="4"/>
  <c r="DW60" i="4"/>
  <c r="DV60" i="4"/>
  <c r="DU60" i="4"/>
  <c r="DT60" i="4"/>
  <c r="DS60" i="4"/>
  <c r="DR60" i="4"/>
  <c r="DP60" i="4"/>
  <c r="DG60" i="4"/>
  <c r="DF60" i="4"/>
  <c r="DE60" i="4"/>
  <c r="DD60" i="4"/>
  <c r="DB60" i="4"/>
  <c r="CY60" i="4"/>
  <c r="CX60" i="4"/>
  <c r="CW60" i="4"/>
  <c r="CV60" i="4"/>
  <c r="CU60" i="4"/>
  <c r="CT60" i="4"/>
  <c r="CQ60" i="4"/>
  <c r="CP60" i="4"/>
  <c r="CO60" i="4"/>
  <c r="CN60" i="4"/>
  <c r="CM60" i="4"/>
  <c r="CL60" i="4"/>
  <c r="CI60" i="4"/>
  <c r="CH60" i="4"/>
  <c r="CG60" i="4"/>
  <c r="CF60" i="4"/>
  <c r="CE60" i="4"/>
  <c r="CD60" i="4"/>
  <c r="FD59" i="4"/>
  <c r="EV59" i="4"/>
  <c r="EN59" i="4"/>
  <c r="EF59" i="4"/>
  <c r="DX59" i="4"/>
  <c r="DP59" i="4"/>
  <c r="DH59" i="4"/>
  <c r="CZ59" i="4"/>
  <c r="CR59" i="4"/>
  <c r="CJ59" i="4"/>
  <c r="FD58" i="4"/>
  <c r="EV58" i="4"/>
  <c r="EN58" i="4"/>
  <c r="EF58" i="4"/>
  <c r="DX58" i="4"/>
  <c r="DP58" i="4"/>
  <c r="DH58" i="4"/>
  <c r="CZ58" i="4"/>
  <c r="CR58" i="4"/>
  <c r="CJ58" i="4"/>
  <c r="FD57" i="4"/>
  <c r="EV57" i="4"/>
  <c r="EN57" i="4"/>
  <c r="EF57" i="4"/>
  <c r="DX57" i="4"/>
  <c r="DP57" i="4"/>
  <c r="DH57" i="4"/>
  <c r="CZ57" i="4"/>
  <c r="CR57" i="4"/>
  <c r="CJ57" i="4"/>
  <c r="FD56" i="4"/>
  <c r="EV56" i="4"/>
  <c r="EN56" i="4"/>
  <c r="EF56" i="4"/>
  <c r="DX56" i="4"/>
  <c r="DP56" i="4"/>
  <c r="DH56" i="4"/>
  <c r="CZ56" i="4"/>
  <c r="CR56" i="4"/>
  <c r="CJ56" i="4"/>
  <c r="FD55" i="4"/>
  <c r="EV55" i="4"/>
  <c r="EN55" i="4"/>
  <c r="EF55" i="4"/>
  <c r="DX55" i="4"/>
  <c r="DP55" i="4"/>
  <c r="DH55" i="4"/>
  <c r="CZ55" i="4"/>
  <c r="CR55" i="4"/>
  <c r="CJ55" i="4"/>
  <c r="FD54" i="4"/>
  <c r="EV54" i="4"/>
  <c r="EN54" i="4"/>
  <c r="EF54" i="4"/>
  <c r="DX54" i="4"/>
  <c r="DP54" i="4"/>
  <c r="DH54" i="4"/>
  <c r="CZ54" i="4"/>
  <c r="CR54" i="4"/>
  <c r="CJ54" i="4"/>
  <c r="FD53" i="4"/>
  <c r="EV53" i="4"/>
  <c r="EN53" i="4"/>
  <c r="EF53" i="4"/>
  <c r="DX53" i="4"/>
  <c r="DP53" i="4"/>
  <c r="DH53" i="4"/>
  <c r="CZ53" i="4"/>
  <c r="CR53" i="4"/>
  <c r="CJ53" i="4"/>
  <c r="FD52" i="4"/>
  <c r="EV52" i="4"/>
  <c r="EN52" i="4"/>
  <c r="EF52" i="4"/>
  <c r="DX52" i="4"/>
  <c r="DP52" i="4"/>
  <c r="DH52" i="4"/>
  <c r="CZ52" i="4"/>
  <c r="CR52" i="4"/>
  <c r="CJ52" i="4"/>
  <c r="FD51" i="4"/>
  <c r="EV51" i="4"/>
  <c r="EN51" i="4"/>
  <c r="EF51" i="4"/>
  <c r="DX51" i="4"/>
  <c r="DP51" i="4"/>
  <c r="DH51" i="4"/>
  <c r="CZ51" i="4"/>
  <c r="CR51" i="4"/>
  <c r="CJ51" i="4"/>
  <c r="FD50" i="4"/>
  <c r="EV50" i="4"/>
  <c r="EN50" i="4"/>
  <c r="EI60" i="4"/>
  <c r="EF50" i="4"/>
  <c r="EA60" i="4"/>
  <c r="DX50" i="4"/>
  <c r="DP50" i="4"/>
  <c r="DH50" i="4"/>
  <c r="DC60" i="4"/>
  <c r="CZ50" i="4"/>
  <c r="CR50" i="4"/>
  <c r="CJ50" i="4"/>
  <c r="FD49" i="4"/>
  <c r="EV49" i="4"/>
  <c r="EN49" i="4"/>
  <c r="EF49" i="4"/>
  <c r="DX49" i="4"/>
  <c r="DP49" i="4"/>
  <c r="DH49" i="4"/>
  <c r="CZ49" i="4"/>
  <c r="CR49" i="4"/>
  <c r="CJ49" i="4"/>
  <c r="FC46" i="4"/>
  <c r="FB46" i="4"/>
  <c r="FA46" i="4"/>
  <c r="EZ46" i="4"/>
  <c r="EY46" i="4"/>
  <c r="EX46" i="4"/>
  <c r="EU46" i="4"/>
  <c r="ET46" i="4"/>
  <c r="ES46" i="4"/>
  <c r="ER46" i="4"/>
  <c r="EQ46" i="4"/>
  <c r="EP46" i="4"/>
  <c r="EM46" i="4"/>
  <c r="EL46" i="4"/>
  <c r="EK46" i="4"/>
  <c r="EJ46" i="4"/>
  <c r="EH46" i="4"/>
  <c r="EE46" i="4"/>
  <c r="ED46" i="4"/>
  <c r="EC46" i="4"/>
  <c r="EB46" i="4"/>
  <c r="DZ46" i="4"/>
  <c r="DW46" i="4"/>
  <c r="DV46" i="4"/>
  <c r="DU46" i="4"/>
  <c r="DT46" i="4"/>
  <c r="DS46" i="4"/>
  <c r="DR46" i="4"/>
  <c r="DO46" i="4"/>
  <c r="DN46" i="4"/>
  <c r="DM46" i="4"/>
  <c r="DL46" i="4"/>
  <c r="DJ46" i="4"/>
  <c r="DG46" i="4"/>
  <c r="DF46" i="4"/>
  <c r="DE46" i="4"/>
  <c r="DD46" i="4"/>
  <c r="DB46" i="4"/>
  <c r="CY46" i="4"/>
  <c r="CX46" i="4"/>
  <c r="CW46" i="4"/>
  <c r="CV46" i="4"/>
  <c r="CT46" i="4"/>
  <c r="CQ46" i="4"/>
  <c r="CP46" i="4"/>
  <c r="CO46" i="4"/>
  <c r="CN46" i="4"/>
  <c r="CM46" i="4"/>
  <c r="CL46" i="4"/>
  <c r="CI46" i="4"/>
  <c r="CH46" i="4"/>
  <c r="CG46" i="4"/>
  <c r="CF46" i="4"/>
  <c r="CE46" i="4"/>
  <c r="CD46" i="4"/>
  <c r="FD45" i="4"/>
  <c r="EV45" i="4"/>
  <c r="EN45" i="4"/>
  <c r="EF45" i="4"/>
  <c r="DX45" i="4"/>
  <c r="DP45" i="4"/>
  <c r="DH45" i="4"/>
  <c r="CZ45" i="4"/>
  <c r="CR45" i="4"/>
  <c r="CJ45" i="4"/>
  <c r="FD44" i="4"/>
  <c r="EV44" i="4"/>
  <c r="EN44" i="4"/>
  <c r="EF44" i="4"/>
  <c r="DX44" i="4"/>
  <c r="DP44" i="4"/>
  <c r="DH44" i="4"/>
  <c r="CZ44" i="4"/>
  <c r="CR44" i="4"/>
  <c r="CJ44" i="4"/>
  <c r="FD43" i="4"/>
  <c r="EV43" i="4"/>
  <c r="EN43" i="4"/>
  <c r="EF43" i="4"/>
  <c r="DX43" i="4"/>
  <c r="DP43" i="4"/>
  <c r="DH43" i="4"/>
  <c r="CZ43" i="4"/>
  <c r="CR43" i="4"/>
  <c r="CJ43" i="4"/>
  <c r="FD42" i="4"/>
  <c r="EV42" i="4"/>
  <c r="EN42" i="4"/>
  <c r="EF42" i="4"/>
  <c r="DX42" i="4"/>
  <c r="DP42" i="4"/>
  <c r="DH42" i="4"/>
  <c r="CZ42" i="4"/>
  <c r="CR42" i="4"/>
  <c r="CJ42" i="4"/>
  <c r="FD41" i="4"/>
  <c r="EV41" i="4"/>
  <c r="EN41" i="4"/>
  <c r="EF41" i="4"/>
  <c r="DX41" i="4"/>
  <c r="DP41" i="4"/>
  <c r="DH41" i="4"/>
  <c r="CZ41" i="4"/>
  <c r="CR41" i="4"/>
  <c r="CJ41" i="4"/>
  <c r="FD40" i="4"/>
  <c r="EV40" i="4"/>
  <c r="EN40" i="4"/>
  <c r="EF40" i="4"/>
  <c r="DX40" i="4"/>
  <c r="DP40" i="4"/>
  <c r="DH40" i="4"/>
  <c r="CZ40" i="4"/>
  <c r="CR40" i="4"/>
  <c r="CJ40" i="4"/>
  <c r="FD39" i="4"/>
  <c r="EV39" i="4"/>
  <c r="EN39" i="4"/>
  <c r="EF39" i="4"/>
  <c r="DX39" i="4"/>
  <c r="DP39" i="4"/>
  <c r="DH39" i="4"/>
  <c r="CZ39" i="4"/>
  <c r="CR39" i="4"/>
  <c r="CJ39" i="4"/>
  <c r="FD38" i="4"/>
  <c r="EV38" i="4"/>
  <c r="EN38" i="4"/>
  <c r="EF38" i="4"/>
  <c r="DX38" i="4"/>
  <c r="DP38" i="4"/>
  <c r="DH38" i="4"/>
  <c r="CZ38" i="4"/>
  <c r="CR38" i="4"/>
  <c r="CJ38" i="4"/>
  <c r="FD37" i="4"/>
  <c r="EV37" i="4"/>
  <c r="EN37" i="4"/>
  <c r="EF37" i="4"/>
  <c r="DX37" i="4"/>
  <c r="DP37" i="4"/>
  <c r="DH37" i="4"/>
  <c r="CZ37" i="4"/>
  <c r="CR37" i="4"/>
  <c r="CJ37" i="4"/>
  <c r="FD36" i="4"/>
  <c r="EV36" i="4"/>
  <c r="EN36" i="4"/>
  <c r="EI46" i="4"/>
  <c r="EF36" i="4"/>
  <c r="EA46" i="4"/>
  <c r="DX36" i="4"/>
  <c r="DP36" i="4"/>
  <c r="DK46" i="4"/>
  <c r="DH36" i="4"/>
  <c r="DC46" i="4"/>
  <c r="CZ36" i="4"/>
  <c r="CU46" i="4"/>
  <c r="CR36" i="4"/>
  <c r="CJ36" i="4"/>
  <c r="FD35" i="4"/>
  <c r="EV35" i="4"/>
  <c r="EN35" i="4"/>
  <c r="EF35" i="4"/>
  <c r="DX35" i="4"/>
  <c r="DP35" i="4"/>
  <c r="DH35" i="4"/>
  <c r="CZ35" i="4"/>
  <c r="CR35" i="4"/>
  <c r="CJ35" i="4"/>
  <c r="FC32" i="4"/>
  <c r="FB32" i="4"/>
  <c r="FA32" i="4"/>
  <c r="EZ32" i="4"/>
  <c r="EY32" i="4"/>
  <c r="EX32" i="4"/>
  <c r="EU32" i="4"/>
  <c r="ET32" i="4"/>
  <c r="ES32" i="4"/>
  <c r="ER32" i="4"/>
  <c r="EP32" i="4"/>
  <c r="EM32" i="4"/>
  <c r="EL32" i="4"/>
  <c r="EK32" i="4"/>
  <c r="EJ32" i="4"/>
  <c r="EH32" i="4"/>
  <c r="EE32" i="4"/>
  <c r="ED32" i="4"/>
  <c r="EC32" i="4"/>
  <c r="EB32" i="4"/>
  <c r="DZ32" i="4"/>
  <c r="DW32" i="4"/>
  <c r="DV32" i="4"/>
  <c r="DU32" i="4"/>
  <c r="DT32" i="4"/>
  <c r="DS32" i="4"/>
  <c r="DR32" i="4"/>
  <c r="DO32" i="4"/>
  <c r="DN32" i="4"/>
  <c r="DM32" i="4"/>
  <c r="DL32" i="4"/>
  <c r="DJ32" i="4"/>
  <c r="DG32" i="4"/>
  <c r="DF32" i="4"/>
  <c r="DE32" i="4"/>
  <c r="DD32" i="4"/>
  <c r="DB32" i="4"/>
  <c r="CY32" i="4"/>
  <c r="CX32" i="4"/>
  <c r="CW32" i="4"/>
  <c r="CV32" i="4"/>
  <c r="CT32" i="4"/>
  <c r="CQ32" i="4"/>
  <c r="CP32" i="4"/>
  <c r="CO32" i="4"/>
  <c r="CN32" i="4"/>
  <c r="CM32" i="4"/>
  <c r="CL32" i="4"/>
  <c r="CI32" i="4"/>
  <c r="CH32" i="4"/>
  <c r="CG32" i="4"/>
  <c r="CF32" i="4"/>
  <c r="CD32" i="4"/>
  <c r="FD31" i="4"/>
  <c r="EV31" i="4"/>
  <c r="EN31" i="4"/>
  <c r="EF31" i="4"/>
  <c r="DX31" i="4"/>
  <c r="DP31" i="4"/>
  <c r="DH31" i="4"/>
  <c r="CZ31" i="4"/>
  <c r="CR31" i="4"/>
  <c r="CJ31" i="4"/>
  <c r="FD30" i="4"/>
  <c r="EV30" i="4"/>
  <c r="EN30" i="4"/>
  <c r="EF30" i="4"/>
  <c r="DX30" i="4"/>
  <c r="DP30" i="4"/>
  <c r="DH30" i="4"/>
  <c r="CZ30" i="4"/>
  <c r="CR30" i="4"/>
  <c r="CJ30" i="4"/>
  <c r="FD29" i="4"/>
  <c r="EV29" i="4"/>
  <c r="EN29" i="4"/>
  <c r="EF29" i="4"/>
  <c r="DX29" i="4"/>
  <c r="DP29" i="4"/>
  <c r="DH29" i="4"/>
  <c r="CZ29" i="4"/>
  <c r="CR29" i="4"/>
  <c r="CJ29" i="4"/>
  <c r="FD28" i="4"/>
  <c r="EV28" i="4"/>
  <c r="EN28" i="4"/>
  <c r="EF28" i="4"/>
  <c r="DX28" i="4"/>
  <c r="DP28" i="4"/>
  <c r="DH28" i="4"/>
  <c r="CZ28" i="4"/>
  <c r="CR28" i="4"/>
  <c r="CJ28" i="4"/>
  <c r="FD27" i="4"/>
  <c r="EV27" i="4"/>
  <c r="EN27" i="4"/>
  <c r="EF27" i="4"/>
  <c r="DX27" i="4"/>
  <c r="DP27" i="4"/>
  <c r="DH27" i="4"/>
  <c r="CZ27" i="4"/>
  <c r="CR27" i="4"/>
  <c r="CJ27" i="4"/>
  <c r="FD26" i="4"/>
  <c r="EV26" i="4"/>
  <c r="EN26" i="4"/>
  <c r="EF26" i="4"/>
  <c r="DX26" i="4"/>
  <c r="DP26" i="4"/>
  <c r="DH26" i="4"/>
  <c r="CZ26" i="4"/>
  <c r="CR26" i="4"/>
  <c r="CJ26" i="4"/>
  <c r="FD25" i="4"/>
  <c r="EV25" i="4"/>
  <c r="EN25" i="4"/>
  <c r="EF25" i="4"/>
  <c r="DX25" i="4"/>
  <c r="DP25" i="4"/>
  <c r="DH25" i="4"/>
  <c r="CZ25" i="4"/>
  <c r="CR25" i="4"/>
  <c r="CJ25" i="4"/>
  <c r="FD24" i="4"/>
  <c r="EV24" i="4"/>
  <c r="EN24" i="4"/>
  <c r="EF24" i="4"/>
  <c r="DX24" i="4"/>
  <c r="DP24" i="4"/>
  <c r="DH24" i="4"/>
  <c r="CZ24" i="4"/>
  <c r="CR24" i="4"/>
  <c r="CJ24" i="4"/>
  <c r="FD23" i="4"/>
  <c r="EV23" i="4"/>
  <c r="EN23" i="4"/>
  <c r="EF23" i="4"/>
  <c r="DX23" i="4"/>
  <c r="DP23" i="4"/>
  <c r="DH23" i="4"/>
  <c r="CZ23" i="4"/>
  <c r="CR23" i="4"/>
  <c r="CJ23" i="4"/>
  <c r="FD22" i="4"/>
  <c r="EQ32" i="4"/>
  <c r="EN22" i="4"/>
  <c r="EI32" i="4"/>
  <c r="EF22" i="4"/>
  <c r="DX22" i="4"/>
  <c r="DK32" i="4"/>
  <c r="DH22" i="4"/>
  <c r="DC32" i="4"/>
  <c r="CU32" i="4"/>
  <c r="CZ32" i="4"/>
  <c r="CR22" i="4"/>
  <c r="CE32" i="4"/>
  <c r="FD21" i="4"/>
  <c r="EV21" i="4"/>
  <c r="EN21" i="4"/>
  <c r="EF21" i="4"/>
  <c r="DX21" i="4"/>
  <c r="DP21" i="4"/>
  <c r="DH21" i="4"/>
  <c r="CZ21" i="4"/>
  <c r="CR21" i="4"/>
  <c r="CJ21" i="4"/>
  <c r="E394" i="3"/>
  <c r="H394" i="3"/>
  <c r="E408" i="3"/>
  <c r="H408" i="3"/>
  <c r="I408" i="3"/>
  <c r="E380" i="3"/>
  <c r="H380" i="3"/>
  <c r="E366" i="3"/>
  <c r="H366" i="3"/>
  <c r="E352" i="3"/>
  <c r="H352" i="3"/>
  <c r="E338" i="3"/>
  <c r="H338" i="3"/>
  <c r="E268" i="3"/>
  <c r="H268" i="3"/>
  <c r="E282" i="3"/>
  <c r="H282" i="3"/>
  <c r="E296" i="3"/>
  <c r="H296" i="3"/>
  <c r="E310" i="3"/>
  <c r="H310" i="3"/>
  <c r="E324" i="3"/>
  <c r="H324" i="3"/>
  <c r="E254" i="3"/>
  <c r="H254" i="3"/>
  <c r="H240" i="3"/>
  <c r="H226" i="3"/>
  <c r="H212" i="3"/>
  <c r="H198" i="3"/>
  <c r="H184" i="3"/>
  <c r="H170" i="3"/>
  <c r="H156" i="3"/>
  <c r="H142" i="3"/>
  <c r="H128" i="3"/>
  <c r="H114" i="3"/>
  <c r="H100" i="3"/>
  <c r="I100" i="3" s="1"/>
  <c r="H86" i="3"/>
  <c r="H72" i="3"/>
  <c r="E240" i="3"/>
  <c r="EV368" i="4"/>
  <c r="EV312" i="4"/>
  <c r="EV326" i="4"/>
  <c r="EN354" i="4"/>
  <c r="EN284" i="4"/>
  <c r="EF354" i="4"/>
  <c r="DX354" i="4"/>
  <c r="EV214" i="4"/>
  <c r="EV228" i="4"/>
  <c r="EV256" i="4"/>
  <c r="EV270" i="4"/>
  <c r="EN242" i="4"/>
  <c r="EN200" i="4"/>
  <c r="EF242" i="4"/>
  <c r="DX228" i="4"/>
  <c r="DX242" i="4"/>
  <c r="EV144" i="4"/>
  <c r="EV158" i="4"/>
  <c r="FD116" i="4"/>
  <c r="EF116" i="4"/>
  <c r="DX144" i="4"/>
  <c r="DX186" i="4"/>
  <c r="FD74" i="4"/>
  <c r="DX88" i="4"/>
  <c r="DX102" i="4"/>
  <c r="EF102" i="4"/>
  <c r="FD60" i="4"/>
  <c r="EF60" i="4"/>
  <c r="EF46" i="4"/>
  <c r="DX46" i="4"/>
  <c r="EN46" i="4"/>
  <c r="FD32" i="4"/>
  <c r="EN32" i="4"/>
  <c r="DX32" i="4"/>
  <c r="DH46" i="4"/>
  <c r="DH60" i="4"/>
  <c r="DH74" i="4"/>
  <c r="DH116" i="4"/>
  <c r="CZ116" i="4"/>
  <c r="CZ74" i="4"/>
  <c r="CZ60" i="4"/>
  <c r="CZ46" i="4"/>
  <c r="CR116" i="4"/>
  <c r="CR74" i="4"/>
  <c r="CR60" i="4"/>
  <c r="DP144" i="4"/>
  <c r="DH144" i="4"/>
  <c r="CR130" i="4"/>
  <c r="CR186" i="4"/>
  <c r="DP186" i="4"/>
  <c r="DP200" i="4"/>
  <c r="CR200" i="4"/>
  <c r="DH200" i="4"/>
  <c r="DH228" i="4"/>
  <c r="DH298" i="4"/>
  <c r="CZ298" i="4"/>
  <c r="CJ298" i="4"/>
  <c r="CR340" i="4"/>
  <c r="CZ354" i="4"/>
  <c r="DH354" i="4"/>
  <c r="CR354" i="4"/>
  <c r="CJ354" i="4"/>
  <c r="CJ368" i="4"/>
  <c r="DP228" i="4"/>
  <c r="CJ158" i="4"/>
  <c r="CJ214" i="4"/>
  <c r="CJ200" i="4"/>
  <c r="CJ228" i="4"/>
  <c r="CJ256" i="4"/>
  <c r="CJ312" i="4"/>
  <c r="CJ326" i="4"/>
  <c r="FD354" i="4"/>
  <c r="FD298" i="4"/>
  <c r="FD242" i="4"/>
  <c r="EV242" i="4"/>
  <c r="FD200" i="4"/>
  <c r="FD186" i="4"/>
  <c r="EV186" i="4"/>
  <c r="FD144" i="4"/>
  <c r="FD102" i="4"/>
  <c r="FD88" i="4"/>
  <c r="FD46" i="4"/>
  <c r="EN60" i="4"/>
  <c r="DX60" i="4"/>
  <c r="DX74" i="4"/>
  <c r="EN74" i="4"/>
  <c r="EN102" i="4"/>
  <c r="EN88" i="4"/>
  <c r="EN116" i="4"/>
  <c r="EN130" i="4"/>
  <c r="DX130" i="4"/>
  <c r="EN144" i="4"/>
  <c r="DP158" i="4"/>
  <c r="DX172" i="4"/>
  <c r="EN172" i="4"/>
  <c r="DP214" i="4"/>
  <c r="DP256" i="4"/>
  <c r="EN298" i="4"/>
  <c r="EF298" i="4"/>
  <c r="DX298" i="4"/>
  <c r="CJ340" i="4"/>
  <c r="CR284" i="4"/>
  <c r="CJ284" i="4"/>
  <c r="CJ270" i="4"/>
  <c r="CJ242" i="4"/>
  <c r="CR242" i="4"/>
  <c r="DH186" i="4"/>
  <c r="CZ200" i="4"/>
  <c r="CJ186" i="4"/>
  <c r="CJ172" i="4"/>
  <c r="DH172" i="4"/>
  <c r="CR144" i="4"/>
  <c r="DH130" i="4"/>
  <c r="CZ130" i="4"/>
  <c r="DH102" i="4"/>
  <c r="DH88" i="4"/>
  <c r="CR102" i="4"/>
  <c r="CZ102" i="4"/>
  <c r="CZ88" i="4"/>
  <c r="CR88" i="4"/>
  <c r="CR46" i="4"/>
  <c r="DH32" i="4"/>
  <c r="CR32" i="4"/>
  <c r="CJ32" i="4"/>
  <c r="EA32" i="4"/>
  <c r="EF32" i="4"/>
  <c r="EV32" i="4"/>
  <c r="CJ88" i="4"/>
  <c r="EV88" i="4"/>
  <c r="CJ144" i="4"/>
  <c r="CZ144" i="4"/>
  <c r="CM158" i="4"/>
  <c r="CR158" i="4"/>
  <c r="CR148" i="4"/>
  <c r="EY158" i="4"/>
  <c r="FD158" i="4"/>
  <c r="FD148" i="4"/>
  <c r="DC158" i="4"/>
  <c r="DH158" i="4"/>
  <c r="CM214" i="4"/>
  <c r="CR214" i="4"/>
  <c r="CR204" i="4"/>
  <c r="EY214" i="4"/>
  <c r="FD214" i="4"/>
  <c r="FD204" i="4"/>
  <c r="DC214" i="4"/>
  <c r="DH214" i="4"/>
  <c r="DS270" i="4"/>
  <c r="DX270" i="4"/>
  <c r="DX260" i="4"/>
  <c r="CM312" i="4"/>
  <c r="CR312" i="4"/>
  <c r="CR302" i="4"/>
  <c r="EY312" i="4"/>
  <c r="FD312" i="4"/>
  <c r="FD302" i="4"/>
  <c r="EI326" i="4"/>
  <c r="EN326" i="4"/>
  <c r="EN316" i="4"/>
  <c r="DC368" i="4"/>
  <c r="DH368" i="4"/>
  <c r="CJ22" i="4"/>
  <c r="CZ22" i="4"/>
  <c r="DP22" i="4"/>
  <c r="EV22" i="4"/>
  <c r="DP46" i="4"/>
  <c r="CJ74" i="4"/>
  <c r="EA74" i="4"/>
  <c r="EF74" i="4"/>
  <c r="EV74" i="4"/>
  <c r="CJ78" i="4"/>
  <c r="CZ78" i="4"/>
  <c r="DP78" i="4"/>
  <c r="EF78" i="4"/>
  <c r="EV78" i="4"/>
  <c r="DP102" i="4"/>
  <c r="CJ130" i="4"/>
  <c r="EF130" i="4"/>
  <c r="EV130" i="4"/>
  <c r="CJ134" i="4"/>
  <c r="CZ134" i="4"/>
  <c r="DP134" i="4"/>
  <c r="EF134" i="4"/>
  <c r="EV134" i="4"/>
  <c r="CZ158" i="4"/>
  <c r="CR162" i="4"/>
  <c r="DH162" i="4"/>
  <c r="DX162" i="4"/>
  <c r="EN162" i="4"/>
  <c r="FD162" i="4"/>
  <c r="CR172" i="4"/>
  <c r="CZ214" i="4"/>
  <c r="CR218" i="4"/>
  <c r="DH218" i="4"/>
  <c r="DX218" i="4"/>
  <c r="EN218" i="4"/>
  <c r="FD218" i="4"/>
  <c r="EN228" i="4"/>
  <c r="DC270" i="4"/>
  <c r="DH270" i="4"/>
  <c r="DH260" i="4"/>
  <c r="DS326" i="4"/>
  <c r="DX326" i="4"/>
  <c r="DX316" i="4"/>
  <c r="CM368" i="4"/>
  <c r="CR368" i="4"/>
  <c r="CR358" i="4"/>
  <c r="EY368" i="4"/>
  <c r="FD368" i="4"/>
  <c r="FD358" i="4"/>
  <c r="DP32" i="4"/>
  <c r="CJ60" i="4"/>
  <c r="EV60" i="4"/>
  <c r="CJ64" i="4"/>
  <c r="EV64" i="4"/>
  <c r="DP88" i="4"/>
  <c r="CJ116" i="4"/>
  <c r="EV116" i="4"/>
  <c r="CJ120" i="4"/>
  <c r="EV120" i="4"/>
  <c r="DS158" i="4"/>
  <c r="DX158" i="4"/>
  <c r="DX148" i="4"/>
  <c r="EI158" i="4"/>
  <c r="EN158" i="4"/>
  <c r="CZ172" i="4"/>
  <c r="EF172" i="4"/>
  <c r="FD172" i="4"/>
  <c r="DS214" i="4"/>
  <c r="DX214" i="4"/>
  <c r="DX204" i="4"/>
  <c r="EI214" i="4"/>
  <c r="EN214" i="4"/>
  <c r="CR228" i="4"/>
  <c r="FD228" i="4"/>
  <c r="DC256" i="4"/>
  <c r="DH256" i="4"/>
  <c r="CM270" i="4"/>
  <c r="CR270" i="4"/>
  <c r="CR260" i="4"/>
  <c r="EY270" i="4"/>
  <c r="FD260" i="4"/>
  <c r="DX284" i="4"/>
  <c r="DH284" i="4"/>
  <c r="DP298" i="4"/>
  <c r="DC326" i="4"/>
  <c r="DH326" i="4"/>
  <c r="DH316" i="4"/>
  <c r="EV340" i="4"/>
  <c r="EF144" i="4"/>
  <c r="CJ46" i="4"/>
  <c r="EV46" i="4"/>
  <c r="DP74" i="4"/>
  <c r="CJ102" i="4"/>
  <c r="EV102" i="4"/>
  <c r="DP130" i="4"/>
  <c r="DP172" i="4"/>
  <c r="EF186" i="4"/>
  <c r="DX200" i="4"/>
  <c r="CZ228" i="4"/>
  <c r="DH242" i="4"/>
  <c r="EI270" i="4"/>
  <c r="EN270" i="4"/>
  <c r="EN260" i="4"/>
  <c r="EF284" i="4"/>
  <c r="CR298" i="4"/>
  <c r="DC312" i="4"/>
  <c r="DH312" i="4"/>
  <c r="CM326" i="4"/>
  <c r="CR326" i="4"/>
  <c r="CR316" i="4"/>
  <c r="EY326" i="4"/>
  <c r="FD326" i="4"/>
  <c r="FD316" i="4"/>
  <c r="DX340" i="4"/>
  <c r="DH340" i="4"/>
  <c r="DP354" i="4"/>
  <c r="EF228" i="4"/>
  <c r="CZ256" i="4"/>
  <c r="EN256" i="4"/>
  <c r="EV298" i="4"/>
  <c r="CZ312" i="4"/>
  <c r="EV354" i="4"/>
  <c r="CZ368" i="4"/>
  <c r="EF158" i="4"/>
  <c r="CZ186" i="4"/>
  <c r="EF214" i="4"/>
  <c r="CZ242" i="4"/>
  <c r="CM256" i="4"/>
  <c r="CR256" i="4"/>
  <c r="DS256" i="4"/>
  <c r="DX256" i="4"/>
  <c r="EY256" i="4"/>
  <c r="FD256" i="4"/>
  <c r="CZ270" i="4"/>
  <c r="EF270" i="4"/>
  <c r="FD270" i="4"/>
  <c r="DS312" i="4"/>
  <c r="DX312" i="4"/>
  <c r="DX302" i="4"/>
  <c r="EI312" i="4"/>
  <c r="EN312" i="4"/>
  <c r="CZ326" i="4"/>
  <c r="EF326" i="4"/>
  <c r="DS368" i="4"/>
  <c r="DX368" i="4"/>
  <c r="DX358" i="4"/>
  <c r="EI368" i="4"/>
  <c r="EN368" i="4"/>
  <c r="EF256" i="4"/>
  <c r="CZ284" i="4"/>
  <c r="EF312" i="4"/>
  <c r="CZ340" i="4"/>
  <c r="EF368" i="4"/>
  <c r="CA368" i="4"/>
  <c r="BZ368" i="4"/>
  <c r="BY368" i="4"/>
  <c r="BX368" i="4"/>
  <c r="BV368" i="4"/>
  <c r="BS368" i="4"/>
  <c r="BR368" i="4"/>
  <c r="BQ368" i="4"/>
  <c r="BP368" i="4"/>
  <c r="BN368" i="4"/>
  <c r="BK368" i="4"/>
  <c r="BJ368" i="4"/>
  <c r="BI368" i="4"/>
  <c r="BH368" i="4"/>
  <c r="BF368" i="4"/>
  <c r="BC368" i="4"/>
  <c r="BB368" i="4"/>
  <c r="BA368" i="4"/>
  <c r="AZ368" i="4"/>
  <c r="AY368" i="4"/>
  <c r="AX368" i="4"/>
  <c r="AU368" i="4"/>
  <c r="AT368" i="4"/>
  <c r="AS368" i="4"/>
  <c r="AR368" i="4"/>
  <c r="AP368" i="4"/>
  <c r="AM368" i="4"/>
  <c r="AL368" i="4"/>
  <c r="AK368" i="4"/>
  <c r="AJ368" i="4"/>
  <c r="AH368" i="4"/>
  <c r="AE368" i="4"/>
  <c r="AD368" i="4"/>
  <c r="AC368" i="4"/>
  <c r="AB368" i="4"/>
  <c r="Z368" i="4"/>
  <c r="W368" i="4"/>
  <c r="V368" i="4"/>
  <c r="U368" i="4"/>
  <c r="T368" i="4"/>
  <c r="S368" i="4"/>
  <c r="R368" i="4"/>
  <c r="O368" i="4"/>
  <c r="N368" i="4"/>
  <c r="M368" i="4"/>
  <c r="L368" i="4"/>
  <c r="J368" i="4"/>
  <c r="G368" i="4"/>
  <c r="F368" i="4"/>
  <c r="E368" i="4"/>
  <c r="D368" i="4"/>
  <c r="B368" i="4"/>
  <c r="CB367" i="4"/>
  <c r="BT367" i="4"/>
  <c r="BL367" i="4"/>
  <c r="BD367" i="4"/>
  <c r="AV367" i="4"/>
  <c r="AN367" i="4"/>
  <c r="AF367" i="4"/>
  <c r="X367" i="4"/>
  <c r="P367" i="4"/>
  <c r="H367" i="4"/>
  <c r="CB366" i="4"/>
  <c r="BT366" i="4"/>
  <c r="BL366" i="4"/>
  <c r="BD366" i="4"/>
  <c r="AV366" i="4"/>
  <c r="AN366" i="4"/>
  <c r="AF366" i="4"/>
  <c r="X366" i="4"/>
  <c r="P366" i="4"/>
  <c r="H366" i="4"/>
  <c r="CB365" i="4"/>
  <c r="BT365" i="4"/>
  <c r="BL365" i="4"/>
  <c r="BD365" i="4"/>
  <c r="AV365" i="4"/>
  <c r="AN365" i="4"/>
  <c r="AF365" i="4"/>
  <c r="X365" i="4"/>
  <c r="P365" i="4"/>
  <c r="H365" i="4"/>
  <c r="CB364" i="4"/>
  <c r="BT364" i="4"/>
  <c r="BL364" i="4"/>
  <c r="BD364" i="4"/>
  <c r="AV364" i="4"/>
  <c r="AN364" i="4"/>
  <c r="AF364" i="4"/>
  <c r="X364" i="4"/>
  <c r="P364" i="4"/>
  <c r="H364" i="4"/>
  <c r="CB363" i="4"/>
  <c r="BT363" i="4"/>
  <c r="BL363" i="4"/>
  <c r="BD363" i="4"/>
  <c r="AV363" i="4"/>
  <c r="AN363" i="4"/>
  <c r="AF363" i="4"/>
  <c r="X363" i="4"/>
  <c r="P363" i="4"/>
  <c r="H363" i="4"/>
  <c r="CB362" i="4"/>
  <c r="BT362" i="4"/>
  <c r="BL362" i="4"/>
  <c r="BD362" i="4"/>
  <c r="AV362" i="4"/>
  <c r="AN362" i="4"/>
  <c r="AF362" i="4"/>
  <c r="X362" i="4"/>
  <c r="P362" i="4"/>
  <c r="H362" i="4"/>
  <c r="CB361" i="4"/>
  <c r="BT361" i="4"/>
  <c r="BL361" i="4"/>
  <c r="BD361" i="4"/>
  <c r="AV361" i="4"/>
  <c r="AN361" i="4"/>
  <c r="AF361" i="4"/>
  <c r="X361" i="4"/>
  <c r="P361" i="4"/>
  <c r="H361" i="4"/>
  <c r="CB360" i="4"/>
  <c r="BT360" i="4"/>
  <c r="BL360" i="4"/>
  <c r="BD360" i="4"/>
  <c r="AV360" i="4"/>
  <c r="AN360" i="4"/>
  <c r="AF360" i="4"/>
  <c r="X360" i="4"/>
  <c r="P360" i="4"/>
  <c r="H360" i="4"/>
  <c r="CB359" i="4"/>
  <c r="BT359" i="4"/>
  <c r="BL359" i="4"/>
  <c r="BD359" i="4"/>
  <c r="AV359" i="4"/>
  <c r="AN359" i="4"/>
  <c r="AF359" i="4"/>
  <c r="X359" i="4"/>
  <c r="P359" i="4"/>
  <c r="H359" i="4"/>
  <c r="BW368" i="4"/>
  <c r="BO368" i="4"/>
  <c r="BL358" i="4"/>
  <c r="BD358" i="4"/>
  <c r="AI368" i="4"/>
  <c r="AF358" i="4"/>
  <c r="X358" i="4"/>
  <c r="K368" i="4"/>
  <c r="C368" i="4"/>
  <c r="CB357" i="4"/>
  <c r="BT357" i="4"/>
  <c r="BL357" i="4"/>
  <c r="BD357" i="4"/>
  <c r="AV357" i="4"/>
  <c r="AN357" i="4"/>
  <c r="AF357" i="4"/>
  <c r="X357" i="4"/>
  <c r="P357" i="4"/>
  <c r="H357" i="4"/>
  <c r="CA354" i="4"/>
  <c r="BZ354" i="4"/>
  <c r="BY354" i="4"/>
  <c r="BX354" i="4"/>
  <c r="BW354" i="4"/>
  <c r="BV354" i="4"/>
  <c r="BS354" i="4"/>
  <c r="BR354" i="4"/>
  <c r="BQ354" i="4"/>
  <c r="BP354" i="4"/>
  <c r="BN354" i="4"/>
  <c r="BK354" i="4"/>
  <c r="BJ354" i="4"/>
  <c r="BI354" i="4"/>
  <c r="BH354" i="4"/>
  <c r="BF354" i="4"/>
  <c r="BC354" i="4"/>
  <c r="BB354" i="4"/>
  <c r="BA354" i="4"/>
  <c r="AZ354" i="4"/>
  <c r="AX354" i="4"/>
  <c r="AU354" i="4"/>
  <c r="AT354" i="4"/>
  <c r="AS354" i="4"/>
  <c r="AR354" i="4"/>
  <c r="AQ354" i="4"/>
  <c r="AP354" i="4"/>
  <c r="AM354" i="4"/>
  <c r="AL354" i="4"/>
  <c r="AK354" i="4"/>
  <c r="AJ354" i="4"/>
  <c r="AH354" i="4"/>
  <c r="AE354" i="4"/>
  <c r="AD354" i="4"/>
  <c r="AC354" i="4"/>
  <c r="AB354" i="4"/>
  <c r="Z354" i="4"/>
  <c r="W354" i="4"/>
  <c r="V354" i="4"/>
  <c r="U354" i="4"/>
  <c r="T354" i="4"/>
  <c r="R354" i="4"/>
  <c r="O354" i="4"/>
  <c r="N354" i="4"/>
  <c r="M354" i="4"/>
  <c r="L354" i="4"/>
  <c r="K354" i="4"/>
  <c r="J354" i="4"/>
  <c r="G354" i="4"/>
  <c r="F354" i="4"/>
  <c r="E354" i="4"/>
  <c r="D354" i="4"/>
  <c r="B354" i="4"/>
  <c r="CB353" i="4"/>
  <c r="BT353" i="4"/>
  <c r="BL353" i="4"/>
  <c r="BD353" i="4"/>
  <c r="AV353" i="4"/>
  <c r="AN353" i="4"/>
  <c r="AF353" i="4"/>
  <c r="X353" i="4"/>
  <c r="P353" i="4"/>
  <c r="H353" i="4"/>
  <c r="CB352" i="4"/>
  <c r="BT352" i="4"/>
  <c r="BL352" i="4"/>
  <c r="BD352" i="4"/>
  <c r="AV352" i="4"/>
  <c r="AN352" i="4"/>
  <c r="AF352" i="4"/>
  <c r="X352" i="4"/>
  <c r="P352" i="4"/>
  <c r="H352" i="4"/>
  <c r="CB351" i="4"/>
  <c r="BT351" i="4"/>
  <c r="BL351" i="4"/>
  <c r="BD351" i="4"/>
  <c r="AV351" i="4"/>
  <c r="AN351" i="4"/>
  <c r="AF351" i="4"/>
  <c r="X351" i="4"/>
  <c r="P351" i="4"/>
  <c r="H351" i="4"/>
  <c r="CB350" i="4"/>
  <c r="BT350" i="4"/>
  <c r="BL350" i="4"/>
  <c r="BD350" i="4"/>
  <c r="AV350" i="4"/>
  <c r="AN350" i="4"/>
  <c r="AF350" i="4"/>
  <c r="X350" i="4"/>
  <c r="P350" i="4"/>
  <c r="H350" i="4"/>
  <c r="CB349" i="4"/>
  <c r="BT349" i="4"/>
  <c r="BL349" i="4"/>
  <c r="BD349" i="4"/>
  <c r="AV349" i="4"/>
  <c r="AN349" i="4"/>
  <c r="AF349" i="4"/>
  <c r="X349" i="4"/>
  <c r="P349" i="4"/>
  <c r="H349" i="4"/>
  <c r="CB348" i="4"/>
  <c r="BT348" i="4"/>
  <c r="BL348" i="4"/>
  <c r="BD348" i="4"/>
  <c r="AV348" i="4"/>
  <c r="AN348" i="4"/>
  <c r="AF348" i="4"/>
  <c r="X348" i="4"/>
  <c r="P348" i="4"/>
  <c r="H348" i="4"/>
  <c r="CB347" i="4"/>
  <c r="BT347" i="4"/>
  <c r="BL347" i="4"/>
  <c r="BD347" i="4"/>
  <c r="AV347" i="4"/>
  <c r="AN347" i="4"/>
  <c r="AF347" i="4"/>
  <c r="X347" i="4"/>
  <c r="P347" i="4"/>
  <c r="H347" i="4"/>
  <c r="CB346" i="4"/>
  <c r="BT346" i="4"/>
  <c r="BL346" i="4"/>
  <c r="BD346" i="4"/>
  <c r="AV346" i="4"/>
  <c r="AN346" i="4"/>
  <c r="AF346" i="4"/>
  <c r="X346" i="4"/>
  <c r="P346" i="4"/>
  <c r="H346" i="4"/>
  <c r="CB345" i="4"/>
  <c r="BT345" i="4"/>
  <c r="BL345" i="4"/>
  <c r="BD345" i="4"/>
  <c r="AV345" i="4"/>
  <c r="AN345" i="4"/>
  <c r="AF345" i="4"/>
  <c r="X345" i="4"/>
  <c r="P345" i="4"/>
  <c r="H345" i="4"/>
  <c r="CB344" i="4"/>
  <c r="BL344" i="4"/>
  <c r="BG354" i="4"/>
  <c r="AV344" i="4"/>
  <c r="AF344" i="4"/>
  <c r="AA354" i="4"/>
  <c r="P344" i="4"/>
  <c r="CB343" i="4"/>
  <c r="BT343" i="4"/>
  <c r="BL343" i="4"/>
  <c r="BD343" i="4"/>
  <c r="AV343" i="4"/>
  <c r="AN343" i="4"/>
  <c r="AF343" i="4"/>
  <c r="X343" i="4"/>
  <c r="P343" i="4"/>
  <c r="H343" i="4"/>
  <c r="CA340" i="4"/>
  <c r="BZ340" i="4"/>
  <c r="BY340" i="4"/>
  <c r="BX340" i="4"/>
  <c r="BV340" i="4"/>
  <c r="BS340" i="4"/>
  <c r="BR340" i="4"/>
  <c r="BQ340" i="4"/>
  <c r="BP340" i="4"/>
  <c r="BN340" i="4"/>
  <c r="BK340" i="4"/>
  <c r="BJ340" i="4"/>
  <c r="BI340" i="4"/>
  <c r="BH340" i="4"/>
  <c r="BF340" i="4"/>
  <c r="BC340" i="4"/>
  <c r="BB340" i="4"/>
  <c r="BA340" i="4"/>
  <c r="AZ340" i="4"/>
  <c r="AX340" i="4"/>
  <c r="AU340" i="4"/>
  <c r="AT340" i="4"/>
  <c r="AS340" i="4"/>
  <c r="AR340" i="4"/>
  <c r="AP340" i="4"/>
  <c r="AM340" i="4"/>
  <c r="AL340" i="4"/>
  <c r="AK340" i="4"/>
  <c r="AJ340" i="4"/>
  <c r="AH340" i="4"/>
  <c r="AE340" i="4"/>
  <c r="AD340" i="4"/>
  <c r="AC340" i="4"/>
  <c r="AB340" i="4"/>
  <c r="Z340" i="4"/>
  <c r="W340" i="4"/>
  <c r="V340" i="4"/>
  <c r="U340" i="4"/>
  <c r="T340" i="4"/>
  <c r="R340" i="4"/>
  <c r="O340" i="4"/>
  <c r="N340" i="4"/>
  <c r="M340" i="4"/>
  <c r="L340" i="4"/>
  <c r="J340" i="4"/>
  <c r="G340" i="4"/>
  <c r="F340" i="4"/>
  <c r="E340" i="4"/>
  <c r="D340" i="4"/>
  <c r="B340" i="4"/>
  <c r="CB339" i="4"/>
  <c r="BT339" i="4"/>
  <c r="BL339" i="4"/>
  <c r="BD339" i="4"/>
  <c r="AV339" i="4"/>
  <c r="AN339" i="4"/>
  <c r="AF339" i="4"/>
  <c r="X339" i="4"/>
  <c r="P339" i="4"/>
  <c r="H339" i="4"/>
  <c r="CB338" i="4"/>
  <c r="BT338" i="4"/>
  <c r="BL338" i="4"/>
  <c r="BD338" i="4"/>
  <c r="AV338" i="4"/>
  <c r="AN338" i="4"/>
  <c r="AF338" i="4"/>
  <c r="X338" i="4"/>
  <c r="P338" i="4"/>
  <c r="H338" i="4"/>
  <c r="CB337" i="4"/>
  <c r="BT337" i="4"/>
  <c r="BL337" i="4"/>
  <c r="BD337" i="4"/>
  <c r="AV337" i="4"/>
  <c r="AN337" i="4"/>
  <c r="AF337" i="4"/>
  <c r="X337" i="4"/>
  <c r="P337" i="4"/>
  <c r="H337" i="4"/>
  <c r="CB336" i="4"/>
  <c r="BT336" i="4"/>
  <c r="BL336" i="4"/>
  <c r="BD336" i="4"/>
  <c r="AV336" i="4"/>
  <c r="AN336" i="4"/>
  <c r="AF336" i="4"/>
  <c r="X336" i="4"/>
  <c r="P336" i="4"/>
  <c r="H336" i="4"/>
  <c r="CB335" i="4"/>
  <c r="BT335" i="4"/>
  <c r="BL335" i="4"/>
  <c r="BD335" i="4"/>
  <c r="AV335" i="4"/>
  <c r="AN335" i="4"/>
  <c r="AF335" i="4"/>
  <c r="X335" i="4"/>
  <c r="P335" i="4"/>
  <c r="H335" i="4"/>
  <c r="CB334" i="4"/>
  <c r="BT334" i="4"/>
  <c r="BL334" i="4"/>
  <c r="BD334" i="4"/>
  <c r="AV334" i="4"/>
  <c r="AN334" i="4"/>
  <c r="AF334" i="4"/>
  <c r="X334" i="4"/>
  <c r="P334" i="4"/>
  <c r="H334" i="4"/>
  <c r="CB333" i="4"/>
  <c r="BT333" i="4"/>
  <c r="BL333" i="4"/>
  <c r="BD333" i="4"/>
  <c r="AV333" i="4"/>
  <c r="AN333" i="4"/>
  <c r="AF333" i="4"/>
  <c r="X333" i="4"/>
  <c r="P333" i="4"/>
  <c r="H333" i="4"/>
  <c r="CB332" i="4"/>
  <c r="BT332" i="4"/>
  <c r="BL332" i="4"/>
  <c r="BD332" i="4"/>
  <c r="AV332" i="4"/>
  <c r="AN332" i="4"/>
  <c r="AF332" i="4"/>
  <c r="X332" i="4"/>
  <c r="P332" i="4"/>
  <c r="H332" i="4"/>
  <c r="CB331" i="4"/>
  <c r="BT331" i="4"/>
  <c r="BL331" i="4"/>
  <c r="BD331" i="4"/>
  <c r="AV331" i="4"/>
  <c r="AN331" i="4"/>
  <c r="AF331" i="4"/>
  <c r="X331" i="4"/>
  <c r="P331" i="4"/>
  <c r="H331" i="4"/>
  <c r="BW340" i="4"/>
  <c r="BO340" i="4"/>
  <c r="BG340" i="4"/>
  <c r="AY340" i="4"/>
  <c r="AV330" i="4"/>
  <c r="AI340" i="4"/>
  <c r="AA340" i="4"/>
  <c r="AF340" i="4"/>
  <c r="S340" i="4"/>
  <c r="K340" i="4"/>
  <c r="C340" i="4"/>
  <c r="CB329" i="4"/>
  <c r="BT329" i="4"/>
  <c r="BL329" i="4"/>
  <c r="BD329" i="4"/>
  <c r="AV329" i="4"/>
  <c r="AN329" i="4"/>
  <c r="AF329" i="4"/>
  <c r="X329" i="4"/>
  <c r="P329" i="4"/>
  <c r="H329" i="4"/>
  <c r="CA326" i="4"/>
  <c r="BZ326" i="4"/>
  <c r="BY326" i="4"/>
  <c r="BX326" i="4"/>
  <c r="BV326" i="4"/>
  <c r="BS326" i="4"/>
  <c r="BR326" i="4"/>
  <c r="BQ326" i="4"/>
  <c r="BP326" i="4"/>
  <c r="BN326" i="4"/>
  <c r="BK326" i="4"/>
  <c r="BJ326" i="4"/>
  <c r="BI326" i="4"/>
  <c r="BH326" i="4"/>
  <c r="BF326" i="4"/>
  <c r="BC326" i="4"/>
  <c r="BB326" i="4"/>
  <c r="BA326" i="4"/>
  <c r="AZ326" i="4"/>
  <c r="AY326" i="4"/>
  <c r="AX326" i="4"/>
  <c r="AU326" i="4"/>
  <c r="AT326" i="4"/>
  <c r="AS326" i="4"/>
  <c r="AR326" i="4"/>
  <c r="AP326" i="4"/>
  <c r="AM326" i="4"/>
  <c r="AL326" i="4"/>
  <c r="AK326" i="4"/>
  <c r="AJ326" i="4"/>
  <c r="AH326" i="4"/>
  <c r="AE326" i="4"/>
  <c r="AD326" i="4"/>
  <c r="AC326" i="4"/>
  <c r="AB326" i="4"/>
  <c r="Z326" i="4"/>
  <c r="W326" i="4"/>
  <c r="V326" i="4"/>
  <c r="U326" i="4"/>
  <c r="T326" i="4"/>
  <c r="S326" i="4"/>
  <c r="R326" i="4"/>
  <c r="O326" i="4"/>
  <c r="N326" i="4"/>
  <c r="M326" i="4"/>
  <c r="L326" i="4"/>
  <c r="J326" i="4"/>
  <c r="G326" i="4"/>
  <c r="F326" i="4"/>
  <c r="E326" i="4"/>
  <c r="D326" i="4"/>
  <c r="B326" i="4"/>
  <c r="CB325" i="4"/>
  <c r="BT325" i="4"/>
  <c r="BL325" i="4"/>
  <c r="BD325" i="4"/>
  <c r="AV325" i="4"/>
  <c r="AN325" i="4"/>
  <c r="AF325" i="4"/>
  <c r="X325" i="4"/>
  <c r="P325" i="4"/>
  <c r="H325" i="4"/>
  <c r="CB324" i="4"/>
  <c r="BT324" i="4"/>
  <c r="BL324" i="4"/>
  <c r="BD324" i="4"/>
  <c r="AV324" i="4"/>
  <c r="AN324" i="4"/>
  <c r="AF324" i="4"/>
  <c r="X324" i="4"/>
  <c r="P324" i="4"/>
  <c r="H324" i="4"/>
  <c r="CB323" i="4"/>
  <c r="BT323" i="4"/>
  <c r="BL323" i="4"/>
  <c r="BD323" i="4"/>
  <c r="AV323" i="4"/>
  <c r="AN323" i="4"/>
  <c r="AF323" i="4"/>
  <c r="X323" i="4"/>
  <c r="P323" i="4"/>
  <c r="H323" i="4"/>
  <c r="CB322" i="4"/>
  <c r="BT322" i="4"/>
  <c r="BL322" i="4"/>
  <c r="BD322" i="4"/>
  <c r="AV322" i="4"/>
  <c r="AN322" i="4"/>
  <c r="AF322" i="4"/>
  <c r="X322" i="4"/>
  <c r="P322" i="4"/>
  <c r="H322" i="4"/>
  <c r="CB321" i="4"/>
  <c r="BT321" i="4"/>
  <c r="BL321" i="4"/>
  <c r="BD321" i="4"/>
  <c r="AV321" i="4"/>
  <c r="AN321" i="4"/>
  <c r="AF321" i="4"/>
  <c r="X321" i="4"/>
  <c r="P321" i="4"/>
  <c r="H321" i="4"/>
  <c r="CB320" i="4"/>
  <c r="BT320" i="4"/>
  <c r="BL320" i="4"/>
  <c r="BD320" i="4"/>
  <c r="AV320" i="4"/>
  <c r="AN320" i="4"/>
  <c r="AF320" i="4"/>
  <c r="X320" i="4"/>
  <c r="P320" i="4"/>
  <c r="H320" i="4"/>
  <c r="CB319" i="4"/>
  <c r="BT319" i="4"/>
  <c r="BL319" i="4"/>
  <c r="BD319" i="4"/>
  <c r="AV319" i="4"/>
  <c r="AN319" i="4"/>
  <c r="AF319" i="4"/>
  <c r="X319" i="4"/>
  <c r="P319" i="4"/>
  <c r="H319" i="4"/>
  <c r="CB318" i="4"/>
  <c r="BT318" i="4"/>
  <c r="BL318" i="4"/>
  <c r="BD318" i="4"/>
  <c r="AV318" i="4"/>
  <c r="AN318" i="4"/>
  <c r="AF318" i="4"/>
  <c r="X318" i="4"/>
  <c r="P318" i="4"/>
  <c r="H318" i="4"/>
  <c r="CB317" i="4"/>
  <c r="BT317" i="4"/>
  <c r="BL317" i="4"/>
  <c r="BD317" i="4"/>
  <c r="AV317" i="4"/>
  <c r="AN317" i="4"/>
  <c r="AF317" i="4"/>
  <c r="X317" i="4"/>
  <c r="P317" i="4"/>
  <c r="H317" i="4"/>
  <c r="CB316" i="4"/>
  <c r="BW326" i="4"/>
  <c r="BT316" i="4"/>
  <c r="BO326" i="4"/>
  <c r="BL316" i="4"/>
  <c r="BG326" i="4"/>
  <c r="BD316" i="4"/>
  <c r="AV316" i="4"/>
  <c r="AQ326" i="4"/>
  <c r="AN316" i="4"/>
  <c r="AI326" i="4"/>
  <c r="AF316" i="4"/>
  <c r="AA326" i="4"/>
  <c r="X316" i="4"/>
  <c r="P316" i="4"/>
  <c r="K326" i="4"/>
  <c r="H316" i="4"/>
  <c r="C326" i="4"/>
  <c r="CB315" i="4"/>
  <c r="BT315" i="4"/>
  <c r="BL315" i="4"/>
  <c r="BD315" i="4"/>
  <c r="AV315" i="4"/>
  <c r="AN315" i="4"/>
  <c r="AF315" i="4"/>
  <c r="X315" i="4"/>
  <c r="P315" i="4"/>
  <c r="H315" i="4"/>
  <c r="CA312" i="4"/>
  <c r="BZ312" i="4"/>
  <c r="BY312" i="4"/>
  <c r="BX312" i="4"/>
  <c r="BV312" i="4"/>
  <c r="BS312" i="4"/>
  <c r="BR312" i="4"/>
  <c r="BQ312" i="4"/>
  <c r="BP312" i="4"/>
  <c r="BN312" i="4"/>
  <c r="BK312" i="4"/>
  <c r="BJ312" i="4"/>
  <c r="BI312" i="4"/>
  <c r="BH312" i="4"/>
  <c r="BF312" i="4"/>
  <c r="BC312" i="4"/>
  <c r="BB312" i="4"/>
  <c r="BA312" i="4"/>
  <c r="AZ312" i="4"/>
  <c r="AY312" i="4"/>
  <c r="AX312" i="4"/>
  <c r="AU312" i="4"/>
  <c r="AT312" i="4"/>
  <c r="AS312" i="4"/>
  <c r="AR312" i="4"/>
  <c r="AP312" i="4"/>
  <c r="AM312" i="4"/>
  <c r="AL312" i="4"/>
  <c r="AK312" i="4"/>
  <c r="AJ312" i="4"/>
  <c r="AH312" i="4"/>
  <c r="AE312" i="4"/>
  <c r="AD312" i="4"/>
  <c r="AC312" i="4"/>
  <c r="AB312" i="4"/>
  <c r="Z312" i="4"/>
  <c r="W312" i="4"/>
  <c r="V312" i="4"/>
  <c r="U312" i="4"/>
  <c r="T312" i="4"/>
  <c r="S312" i="4"/>
  <c r="R312" i="4"/>
  <c r="O312" i="4"/>
  <c r="N312" i="4"/>
  <c r="M312" i="4"/>
  <c r="L312" i="4"/>
  <c r="J312" i="4"/>
  <c r="G312" i="4"/>
  <c r="F312" i="4"/>
  <c r="E312" i="4"/>
  <c r="D312" i="4"/>
  <c r="B312" i="4"/>
  <c r="CB311" i="4"/>
  <c r="BT311" i="4"/>
  <c r="BL311" i="4"/>
  <c r="BD311" i="4"/>
  <c r="AV311" i="4"/>
  <c r="AN311" i="4"/>
  <c r="AF311" i="4"/>
  <c r="X311" i="4"/>
  <c r="P311" i="4"/>
  <c r="H311" i="4"/>
  <c r="CB310" i="4"/>
  <c r="BT310" i="4"/>
  <c r="BL310" i="4"/>
  <c r="BD310" i="4"/>
  <c r="AV310" i="4"/>
  <c r="AN310" i="4"/>
  <c r="AF310" i="4"/>
  <c r="X310" i="4"/>
  <c r="P310" i="4"/>
  <c r="H310" i="4"/>
  <c r="CB309" i="4"/>
  <c r="BT309" i="4"/>
  <c r="BL309" i="4"/>
  <c r="BD309" i="4"/>
  <c r="AV309" i="4"/>
  <c r="AN309" i="4"/>
  <c r="AF309" i="4"/>
  <c r="X309" i="4"/>
  <c r="P309" i="4"/>
  <c r="H309" i="4"/>
  <c r="CB308" i="4"/>
  <c r="BT308" i="4"/>
  <c r="BL308" i="4"/>
  <c r="BD308" i="4"/>
  <c r="AV308" i="4"/>
  <c r="AN308" i="4"/>
  <c r="AF308" i="4"/>
  <c r="X308" i="4"/>
  <c r="P308" i="4"/>
  <c r="H308" i="4"/>
  <c r="CB307" i="4"/>
  <c r="BT307" i="4"/>
  <c r="BL307" i="4"/>
  <c r="BD307" i="4"/>
  <c r="AV307" i="4"/>
  <c r="AN307" i="4"/>
  <c r="AF307" i="4"/>
  <c r="X307" i="4"/>
  <c r="P307" i="4"/>
  <c r="H307" i="4"/>
  <c r="CB306" i="4"/>
  <c r="BT306" i="4"/>
  <c r="BL306" i="4"/>
  <c r="BD306" i="4"/>
  <c r="AV306" i="4"/>
  <c r="AN306" i="4"/>
  <c r="AF306" i="4"/>
  <c r="X306" i="4"/>
  <c r="P306" i="4"/>
  <c r="H306" i="4"/>
  <c r="CB305" i="4"/>
  <c r="BT305" i="4"/>
  <c r="BL305" i="4"/>
  <c r="BD305" i="4"/>
  <c r="AV305" i="4"/>
  <c r="AN305" i="4"/>
  <c r="AF305" i="4"/>
  <c r="X305" i="4"/>
  <c r="P305" i="4"/>
  <c r="H305" i="4"/>
  <c r="CB304" i="4"/>
  <c r="BT304" i="4"/>
  <c r="BL304" i="4"/>
  <c r="BD304" i="4"/>
  <c r="AV304" i="4"/>
  <c r="AN304" i="4"/>
  <c r="AF304" i="4"/>
  <c r="X304" i="4"/>
  <c r="P304" i="4"/>
  <c r="H304" i="4"/>
  <c r="CB303" i="4"/>
  <c r="BT303" i="4"/>
  <c r="BL303" i="4"/>
  <c r="BD303" i="4"/>
  <c r="AV303" i="4"/>
  <c r="AN303" i="4"/>
  <c r="AF303" i="4"/>
  <c r="X303" i="4"/>
  <c r="P303" i="4"/>
  <c r="H303" i="4"/>
  <c r="CB302" i="4"/>
  <c r="BW312" i="4"/>
  <c r="BT302" i="4"/>
  <c r="BO312" i="4"/>
  <c r="BL302" i="4"/>
  <c r="BG312" i="4"/>
  <c r="BD302" i="4"/>
  <c r="AV302" i="4"/>
  <c r="AQ312" i="4"/>
  <c r="AN302" i="4"/>
  <c r="AI312" i="4"/>
  <c r="AF302" i="4"/>
  <c r="AA312" i="4"/>
  <c r="AF312" i="4"/>
  <c r="X302" i="4"/>
  <c r="P302" i="4"/>
  <c r="K312" i="4"/>
  <c r="H302" i="4"/>
  <c r="C312" i="4"/>
  <c r="CB301" i="4"/>
  <c r="BT301" i="4"/>
  <c r="BL301" i="4"/>
  <c r="BD301" i="4"/>
  <c r="AV301" i="4"/>
  <c r="AN301" i="4"/>
  <c r="AF301" i="4"/>
  <c r="X301" i="4"/>
  <c r="P301" i="4"/>
  <c r="H301" i="4"/>
  <c r="CA298" i="4"/>
  <c r="BZ298" i="4"/>
  <c r="BY298" i="4"/>
  <c r="BX298" i="4"/>
  <c r="BV298" i="4"/>
  <c r="BS298" i="4"/>
  <c r="BR298" i="4"/>
  <c r="BQ298" i="4"/>
  <c r="BP298" i="4"/>
  <c r="BN298" i="4"/>
  <c r="BK298" i="4"/>
  <c r="BJ298" i="4"/>
  <c r="BI298" i="4"/>
  <c r="BH298" i="4"/>
  <c r="BF298" i="4"/>
  <c r="BC298" i="4"/>
  <c r="BB298" i="4"/>
  <c r="BA298" i="4"/>
  <c r="AZ298" i="4"/>
  <c r="AX298" i="4"/>
  <c r="AU298" i="4"/>
  <c r="AT298" i="4"/>
  <c r="AS298" i="4"/>
  <c r="AR298" i="4"/>
  <c r="AP298" i="4"/>
  <c r="AM298" i="4"/>
  <c r="AL298" i="4"/>
  <c r="AK298" i="4"/>
  <c r="AJ298" i="4"/>
  <c r="AH298" i="4"/>
  <c r="AE298" i="4"/>
  <c r="AD298" i="4"/>
  <c r="AC298" i="4"/>
  <c r="AB298" i="4"/>
  <c r="Z298" i="4"/>
  <c r="W298" i="4"/>
  <c r="V298" i="4"/>
  <c r="U298" i="4"/>
  <c r="T298" i="4"/>
  <c r="R298" i="4"/>
  <c r="O298" i="4"/>
  <c r="N298" i="4"/>
  <c r="M298" i="4"/>
  <c r="L298" i="4"/>
  <c r="J298" i="4"/>
  <c r="G298" i="4"/>
  <c r="F298" i="4"/>
  <c r="E298" i="4"/>
  <c r="D298" i="4"/>
  <c r="B298" i="4"/>
  <c r="CB297" i="4"/>
  <c r="BT297" i="4"/>
  <c r="BL297" i="4"/>
  <c r="BD297" i="4"/>
  <c r="AV297" i="4"/>
  <c r="AN297" i="4"/>
  <c r="AF297" i="4"/>
  <c r="X297" i="4"/>
  <c r="P297" i="4"/>
  <c r="H297" i="4"/>
  <c r="CB296" i="4"/>
  <c r="BT296" i="4"/>
  <c r="BL296" i="4"/>
  <c r="BD296" i="4"/>
  <c r="AV296" i="4"/>
  <c r="AN296" i="4"/>
  <c r="AF296" i="4"/>
  <c r="X296" i="4"/>
  <c r="P296" i="4"/>
  <c r="H296" i="4"/>
  <c r="CB295" i="4"/>
  <c r="BT295" i="4"/>
  <c r="BL295" i="4"/>
  <c r="BD295" i="4"/>
  <c r="AV295" i="4"/>
  <c r="AN295" i="4"/>
  <c r="AF295" i="4"/>
  <c r="X295" i="4"/>
  <c r="P295" i="4"/>
  <c r="H295" i="4"/>
  <c r="CB294" i="4"/>
  <c r="BT294" i="4"/>
  <c r="BL294" i="4"/>
  <c r="BD294" i="4"/>
  <c r="AV294" i="4"/>
  <c r="AN294" i="4"/>
  <c r="AF294" i="4"/>
  <c r="X294" i="4"/>
  <c r="P294" i="4"/>
  <c r="H294" i="4"/>
  <c r="CB293" i="4"/>
  <c r="BT293" i="4"/>
  <c r="BL293" i="4"/>
  <c r="BD293" i="4"/>
  <c r="AV293" i="4"/>
  <c r="AN293" i="4"/>
  <c r="AF293" i="4"/>
  <c r="X293" i="4"/>
  <c r="P293" i="4"/>
  <c r="H293" i="4"/>
  <c r="CB292" i="4"/>
  <c r="BT292" i="4"/>
  <c r="BL292" i="4"/>
  <c r="BD292" i="4"/>
  <c r="AV292" i="4"/>
  <c r="AN292" i="4"/>
  <c r="AF292" i="4"/>
  <c r="X292" i="4"/>
  <c r="P292" i="4"/>
  <c r="H292" i="4"/>
  <c r="CB291" i="4"/>
  <c r="BT291" i="4"/>
  <c r="BL291" i="4"/>
  <c r="BD291" i="4"/>
  <c r="AV291" i="4"/>
  <c r="AN291" i="4"/>
  <c r="AF291" i="4"/>
  <c r="X291" i="4"/>
  <c r="P291" i="4"/>
  <c r="H291" i="4"/>
  <c r="CB290" i="4"/>
  <c r="BT290" i="4"/>
  <c r="BL290" i="4"/>
  <c r="BD290" i="4"/>
  <c r="AV290" i="4"/>
  <c r="AN290" i="4"/>
  <c r="AF290" i="4"/>
  <c r="X290" i="4"/>
  <c r="P290" i="4"/>
  <c r="H290" i="4"/>
  <c r="CB289" i="4"/>
  <c r="BT289" i="4"/>
  <c r="BL289" i="4"/>
  <c r="BD289" i="4"/>
  <c r="AV289" i="4"/>
  <c r="AN289" i="4"/>
  <c r="AF289" i="4"/>
  <c r="X289" i="4"/>
  <c r="P289" i="4"/>
  <c r="H289" i="4"/>
  <c r="BT288" i="4"/>
  <c r="BO298" i="4"/>
  <c r="BL288" i="4"/>
  <c r="BD288" i="4"/>
  <c r="AY298" i="4"/>
  <c r="AN288" i="4"/>
  <c r="AI298" i="4"/>
  <c r="AF288" i="4"/>
  <c r="X288" i="4"/>
  <c r="S298" i="4"/>
  <c r="CB287" i="4"/>
  <c r="BT287" i="4"/>
  <c r="BL287" i="4"/>
  <c r="BD287" i="4"/>
  <c r="AV287" i="4"/>
  <c r="AN287" i="4"/>
  <c r="AF287" i="4"/>
  <c r="X287" i="4"/>
  <c r="P287" i="4"/>
  <c r="H287" i="4"/>
  <c r="CA284" i="4"/>
  <c r="BZ284" i="4"/>
  <c r="BY284" i="4"/>
  <c r="BX284" i="4"/>
  <c r="BV284" i="4"/>
  <c r="BS284" i="4"/>
  <c r="BR284" i="4"/>
  <c r="BQ284" i="4"/>
  <c r="BP284" i="4"/>
  <c r="BN284" i="4"/>
  <c r="BK284" i="4"/>
  <c r="BJ284" i="4"/>
  <c r="BI284" i="4"/>
  <c r="BH284" i="4"/>
  <c r="BF284" i="4"/>
  <c r="BC284" i="4"/>
  <c r="BB284" i="4"/>
  <c r="BA284" i="4"/>
  <c r="AZ284" i="4"/>
  <c r="AX284" i="4"/>
  <c r="AU284" i="4"/>
  <c r="AT284" i="4"/>
  <c r="AS284" i="4"/>
  <c r="AR284" i="4"/>
  <c r="AP284" i="4"/>
  <c r="AM284" i="4"/>
  <c r="AL284" i="4"/>
  <c r="AK284" i="4"/>
  <c r="AJ284" i="4"/>
  <c r="AH284" i="4"/>
  <c r="AE284" i="4"/>
  <c r="AD284" i="4"/>
  <c r="AC284" i="4"/>
  <c r="AB284" i="4"/>
  <c r="Z284" i="4"/>
  <c r="W284" i="4"/>
  <c r="V284" i="4"/>
  <c r="U284" i="4"/>
  <c r="T284" i="4"/>
  <c r="R284" i="4"/>
  <c r="O284" i="4"/>
  <c r="N284" i="4"/>
  <c r="M284" i="4"/>
  <c r="L284" i="4"/>
  <c r="J284" i="4"/>
  <c r="G284" i="4"/>
  <c r="F284" i="4"/>
  <c r="E284" i="4"/>
  <c r="D284" i="4"/>
  <c r="B284" i="4"/>
  <c r="CB283" i="4"/>
  <c r="BT283" i="4"/>
  <c r="BL283" i="4"/>
  <c r="BD283" i="4"/>
  <c r="AV283" i="4"/>
  <c r="AN283" i="4"/>
  <c r="AF283" i="4"/>
  <c r="X283" i="4"/>
  <c r="P283" i="4"/>
  <c r="H283" i="4"/>
  <c r="CB282" i="4"/>
  <c r="BT282" i="4"/>
  <c r="BL282" i="4"/>
  <c r="BD282" i="4"/>
  <c r="AV282" i="4"/>
  <c r="AN282" i="4"/>
  <c r="AF282" i="4"/>
  <c r="X282" i="4"/>
  <c r="P282" i="4"/>
  <c r="H282" i="4"/>
  <c r="CB281" i="4"/>
  <c r="BT281" i="4"/>
  <c r="BL281" i="4"/>
  <c r="BD281" i="4"/>
  <c r="AV281" i="4"/>
  <c r="AN281" i="4"/>
  <c r="AF281" i="4"/>
  <c r="X281" i="4"/>
  <c r="P281" i="4"/>
  <c r="H281" i="4"/>
  <c r="CB280" i="4"/>
  <c r="BT280" i="4"/>
  <c r="BL280" i="4"/>
  <c r="BD280" i="4"/>
  <c r="AV280" i="4"/>
  <c r="AN280" i="4"/>
  <c r="AF280" i="4"/>
  <c r="X280" i="4"/>
  <c r="P280" i="4"/>
  <c r="H280" i="4"/>
  <c r="CB279" i="4"/>
  <c r="BT279" i="4"/>
  <c r="BL279" i="4"/>
  <c r="BD279" i="4"/>
  <c r="AV279" i="4"/>
  <c r="AN279" i="4"/>
  <c r="AF279" i="4"/>
  <c r="X279" i="4"/>
  <c r="P279" i="4"/>
  <c r="H279" i="4"/>
  <c r="CB278" i="4"/>
  <c r="BT278" i="4"/>
  <c r="BL278" i="4"/>
  <c r="BD278" i="4"/>
  <c r="AV278" i="4"/>
  <c r="AN278" i="4"/>
  <c r="AF278" i="4"/>
  <c r="X278" i="4"/>
  <c r="P278" i="4"/>
  <c r="H278" i="4"/>
  <c r="CB277" i="4"/>
  <c r="BT277" i="4"/>
  <c r="BL277" i="4"/>
  <c r="BD277" i="4"/>
  <c r="AV277" i="4"/>
  <c r="AN277" i="4"/>
  <c r="AF277" i="4"/>
  <c r="X277" i="4"/>
  <c r="P277" i="4"/>
  <c r="H277" i="4"/>
  <c r="CB276" i="4"/>
  <c r="BT276" i="4"/>
  <c r="BL276" i="4"/>
  <c r="BD276" i="4"/>
  <c r="AV276" i="4"/>
  <c r="AN276" i="4"/>
  <c r="AF276" i="4"/>
  <c r="X276" i="4"/>
  <c r="P276" i="4"/>
  <c r="H276" i="4"/>
  <c r="CB275" i="4"/>
  <c r="BT275" i="4"/>
  <c r="BL275" i="4"/>
  <c r="BD275" i="4"/>
  <c r="AV275" i="4"/>
  <c r="AN275" i="4"/>
  <c r="AF275" i="4"/>
  <c r="X275" i="4"/>
  <c r="P275" i="4"/>
  <c r="H275" i="4"/>
  <c r="BO284" i="4"/>
  <c r="BL274" i="4"/>
  <c r="AY284" i="4"/>
  <c r="AI284" i="4"/>
  <c r="AF274" i="4"/>
  <c r="S284" i="4"/>
  <c r="C284" i="4"/>
  <c r="CB273" i="4"/>
  <c r="BT273" i="4"/>
  <c r="BL273" i="4"/>
  <c r="BD273" i="4"/>
  <c r="AV273" i="4"/>
  <c r="AN273" i="4"/>
  <c r="AF273" i="4"/>
  <c r="X273" i="4"/>
  <c r="P273" i="4"/>
  <c r="H273" i="4"/>
  <c r="CA270" i="4"/>
  <c r="BZ270" i="4"/>
  <c r="BY270" i="4"/>
  <c r="BX270" i="4"/>
  <c r="BV270" i="4"/>
  <c r="BS270" i="4"/>
  <c r="BR270" i="4"/>
  <c r="BQ270" i="4"/>
  <c r="BP270" i="4"/>
  <c r="BN270" i="4"/>
  <c r="BK270" i="4"/>
  <c r="BJ270" i="4"/>
  <c r="BI270" i="4"/>
  <c r="BH270" i="4"/>
  <c r="BF270" i="4"/>
  <c r="BC270" i="4"/>
  <c r="BB270" i="4"/>
  <c r="BA270" i="4"/>
  <c r="AZ270" i="4"/>
  <c r="AX270" i="4"/>
  <c r="AU270" i="4"/>
  <c r="AT270" i="4"/>
  <c r="AS270" i="4"/>
  <c r="AR270" i="4"/>
  <c r="AP270" i="4"/>
  <c r="AM270" i="4"/>
  <c r="AL270" i="4"/>
  <c r="AK270" i="4"/>
  <c r="AJ270" i="4"/>
  <c r="AH270" i="4"/>
  <c r="AE270" i="4"/>
  <c r="AD270" i="4"/>
  <c r="AC270" i="4"/>
  <c r="AB270" i="4"/>
  <c r="Z270" i="4"/>
  <c r="W270" i="4"/>
  <c r="V270" i="4"/>
  <c r="U270" i="4"/>
  <c r="T270" i="4"/>
  <c r="R270" i="4"/>
  <c r="O270" i="4"/>
  <c r="N270" i="4"/>
  <c r="M270" i="4"/>
  <c r="L270" i="4"/>
  <c r="J270" i="4"/>
  <c r="G270" i="4"/>
  <c r="F270" i="4"/>
  <c r="E270" i="4"/>
  <c r="D270" i="4"/>
  <c r="B270" i="4"/>
  <c r="CB269" i="4"/>
  <c r="BT269" i="4"/>
  <c r="BL269" i="4"/>
  <c r="BD269" i="4"/>
  <c r="AV269" i="4"/>
  <c r="AN269" i="4"/>
  <c r="AF269" i="4"/>
  <c r="X269" i="4"/>
  <c r="P269" i="4"/>
  <c r="H269" i="4"/>
  <c r="CB268" i="4"/>
  <c r="BT268" i="4"/>
  <c r="BL268" i="4"/>
  <c r="BD268" i="4"/>
  <c r="AV268" i="4"/>
  <c r="AN268" i="4"/>
  <c r="AF268" i="4"/>
  <c r="X268" i="4"/>
  <c r="P268" i="4"/>
  <c r="H268" i="4"/>
  <c r="CB267" i="4"/>
  <c r="BT267" i="4"/>
  <c r="BL267" i="4"/>
  <c r="BD267" i="4"/>
  <c r="AV267" i="4"/>
  <c r="AN267" i="4"/>
  <c r="AF267" i="4"/>
  <c r="X267" i="4"/>
  <c r="P267" i="4"/>
  <c r="H267" i="4"/>
  <c r="CB266" i="4"/>
  <c r="BT266" i="4"/>
  <c r="BL266" i="4"/>
  <c r="BD266" i="4"/>
  <c r="AV266" i="4"/>
  <c r="AN266" i="4"/>
  <c r="AF266" i="4"/>
  <c r="X266" i="4"/>
  <c r="P266" i="4"/>
  <c r="H266" i="4"/>
  <c r="CB265" i="4"/>
  <c r="BT265" i="4"/>
  <c r="BL265" i="4"/>
  <c r="BD265" i="4"/>
  <c r="AV265" i="4"/>
  <c r="AN265" i="4"/>
  <c r="AF265" i="4"/>
  <c r="X265" i="4"/>
  <c r="P265" i="4"/>
  <c r="H265" i="4"/>
  <c r="CB264" i="4"/>
  <c r="BT264" i="4"/>
  <c r="BL264" i="4"/>
  <c r="BD264" i="4"/>
  <c r="AV264" i="4"/>
  <c r="AN264" i="4"/>
  <c r="AF264" i="4"/>
  <c r="X264" i="4"/>
  <c r="P264" i="4"/>
  <c r="H264" i="4"/>
  <c r="CB263" i="4"/>
  <c r="BT263" i="4"/>
  <c r="BL263" i="4"/>
  <c r="BD263" i="4"/>
  <c r="AV263" i="4"/>
  <c r="AN263" i="4"/>
  <c r="AF263" i="4"/>
  <c r="X263" i="4"/>
  <c r="P263" i="4"/>
  <c r="H263" i="4"/>
  <c r="CB262" i="4"/>
  <c r="BT262" i="4"/>
  <c r="BL262" i="4"/>
  <c r="BD262" i="4"/>
  <c r="AV262" i="4"/>
  <c r="AN262" i="4"/>
  <c r="AF262" i="4"/>
  <c r="X262" i="4"/>
  <c r="P262" i="4"/>
  <c r="H262" i="4"/>
  <c r="CB261" i="4"/>
  <c r="BT261" i="4"/>
  <c r="BL261" i="4"/>
  <c r="BD261" i="4"/>
  <c r="AV261" i="4"/>
  <c r="AN261" i="4"/>
  <c r="AF261" i="4"/>
  <c r="X261" i="4"/>
  <c r="P261" i="4"/>
  <c r="H261" i="4"/>
  <c r="CB260" i="4"/>
  <c r="BW270" i="4"/>
  <c r="BG270" i="4"/>
  <c r="BD260" i="4"/>
  <c r="AV260" i="4"/>
  <c r="AF260" i="4"/>
  <c r="X260" i="4"/>
  <c r="P260" i="4"/>
  <c r="K270" i="4"/>
  <c r="CB259" i="4"/>
  <c r="BT259" i="4"/>
  <c r="BL259" i="4"/>
  <c r="BD259" i="4"/>
  <c r="AV259" i="4"/>
  <c r="AN259" i="4"/>
  <c r="AF259" i="4"/>
  <c r="X259" i="4"/>
  <c r="P259" i="4"/>
  <c r="H259" i="4"/>
  <c r="CA256" i="4"/>
  <c r="BZ256" i="4"/>
  <c r="BY256" i="4"/>
  <c r="BX256" i="4"/>
  <c r="BV256" i="4"/>
  <c r="BS256" i="4"/>
  <c r="BR256" i="4"/>
  <c r="BQ256" i="4"/>
  <c r="BP256" i="4"/>
  <c r="BN256" i="4"/>
  <c r="BK256" i="4"/>
  <c r="BJ256" i="4"/>
  <c r="BI256" i="4"/>
  <c r="BH256" i="4"/>
  <c r="BF256" i="4"/>
  <c r="BC256" i="4"/>
  <c r="BB256" i="4"/>
  <c r="BA256" i="4"/>
  <c r="AZ256" i="4"/>
  <c r="AX256" i="4"/>
  <c r="AU256" i="4"/>
  <c r="AT256" i="4"/>
  <c r="AS256" i="4"/>
  <c r="AR256" i="4"/>
  <c r="AP256" i="4"/>
  <c r="AM256" i="4"/>
  <c r="AL256" i="4"/>
  <c r="AK256" i="4"/>
  <c r="AJ256" i="4"/>
  <c r="AH256" i="4"/>
  <c r="AE256" i="4"/>
  <c r="AD256" i="4"/>
  <c r="AC256" i="4"/>
  <c r="AB256" i="4"/>
  <c r="Z256" i="4"/>
  <c r="W256" i="4"/>
  <c r="V256" i="4"/>
  <c r="U256" i="4"/>
  <c r="T256" i="4"/>
  <c r="R256" i="4"/>
  <c r="O256" i="4"/>
  <c r="N256" i="4"/>
  <c r="M256" i="4"/>
  <c r="L256" i="4"/>
  <c r="J256" i="4"/>
  <c r="G256" i="4"/>
  <c r="F256" i="4"/>
  <c r="E256" i="4"/>
  <c r="D256" i="4"/>
  <c r="B256" i="4"/>
  <c r="CB255" i="4"/>
  <c r="BT255" i="4"/>
  <c r="BL255" i="4"/>
  <c r="BD255" i="4"/>
  <c r="AV255" i="4"/>
  <c r="AN255" i="4"/>
  <c r="AF255" i="4"/>
  <c r="X255" i="4"/>
  <c r="P255" i="4"/>
  <c r="H255" i="4"/>
  <c r="CB254" i="4"/>
  <c r="BT254" i="4"/>
  <c r="BL254" i="4"/>
  <c r="BD254" i="4"/>
  <c r="AV254" i="4"/>
  <c r="AN254" i="4"/>
  <c r="AF254" i="4"/>
  <c r="X254" i="4"/>
  <c r="P254" i="4"/>
  <c r="H254" i="4"/>
  <c r="CB253" i="4"/>
  <c r="BT253" i="4"/>
  <c r="BL253" i="4"/>
  <c r="BD253" i="4"/>
  <c r="AV253" i="4"/>
  <c r="AN253" i="4"/>
  <c r="AF253" i="4"/>
  <c r="X253" i="4"/>
  <c r="P253" i="4"/>
  <c r="H253" i="4"/>
  <c r="CB252" i="4"/>
  <c r="BT252" i="4"/>
  <c r="BL252" i="4"/>
  <c r="BD252" i="4"/>
  <c r="AV252" i="4"/>
  <c r="AN252" i="4"/>
  <c r="AF252" i="4"/>
  <c r="X252" i="4"/>
  <c r="P252" i="4"/>
  <c r="H252" i="4"/>
  <c r="CB251" i="4"/>
  <c r="BT251" i="4"/>
  <c r="BL251" i="4"/>
  <c r="BD251" i="4"/>
  <c r="AV251" i="4"/>
  <c r="AN251" i="4"/>
  <c r="AF251" i="4"/>
  <c r="X251" i="4"/>
  <c r="P251" i="4"/>
  <c r="H251" i="4"/>
  <c r="CB250" i="4"/>
  <c r="BT250" i="4"/>
  <c r="BL250" i="4"/>
  <c r="BD250" i="4"/>
  <c r="AV250" i="4"/>
  <c r="AN250" i="4"/>
  <c r="AF250" i="4"/>
  <c r="X250" i="4"/>
  <c r="P250" i="4"/>
  <c r="H250" i="4"/>
  <c r="CB249" i="4"/>
  <c r="BT249" i="4"/>
  <c r="BL249" i="4"/>
  <c r="BD249" i="4"/>
  <c r="AV249" i="4"/>
  <c r="AN249" i="4"/>
  <c r="AF249" i="4"/>
  <c r="X249" i="4"/>
  <c r="P249" i="4"/>
  <c r="H249" i="4"/>
  <c r="CB248" i="4"/>
  <c r="BT248" i="4"/>
  <c r="BL248" i="4"/>
  <c r="BD248" i="4"/>
  <c r="AV248" i="4"/>
  <c r="AN248" i="4"/>
  <c r="AF248" i="4"/>
  <c r="X248" i="4"/>
  <c r="P248" i="4"/>
  <c r="H248" i="4"/>
  <c r="CB247" i="4"/>
  <c r="BT247" i="4"/>
  <c r="BL247" i="4"/>
  <c r="BD247" i="4"/>
  <c r="AV247" i="4"/>
  <c r="AN247" i="4"/>
  <c r="AF247" i="4"/>
  <c r="X247" i="4"/>
  <c r="P247" i="4"/>
  <c r="H247" i="4"/>
  <c r="BW256" i="4"/>
  <c r="BT246" i="4"/>
  <c r="BG256" i="4"/>
  <c r="BD246" i="4"/>
  <c r="AY256" i="4"/>
  <c r="AV246" i="4"/>
  <c r="AN246" i="4"/>
  <c r="AF246" i="4"/>
  <c r="X246" i="4"/>
  <c r="K256" i="4"/>
  <c r="H246" i="4"/>
  <c r="CB245" i="4"/>
  <c r="BT245" i="4"/>
  <c r="BL245" i="4"/>
  <c r="BD245" i="4"/>
  <c r="AV245" i="4"/>
  <c r="AN245" i="4"/>
  <c r="AF245" i="4"/>
  <c r="X245" i="4"/>
  <c r="P245" i="4"/>
  <c r="H245" i="4"/>
  <c r="CA242" i="4"/>
  <c r="BZ242" i="4"/>
  <c r="BY242" i="4"/>
  <c r="BX242" i="4"/>
  <c r="BV242" i="4"/>
  <c r="BS242" i="4"/>
  <c r="BR242" i="4"/>
  <c r="BQ242" i="4"/>
  <c r="BP242" i="4"/>
  <c r="BN242" i="4"/>
  <c r="BK242" i="4"/>
  <c r="BJ242" i="4"/>
  <c r="BI242" i="4"/>
  <c r="BH242" i="4"/>
  <c r="BF242" i="4"/>
  <c r="BC242" i="4"/>
  <c r="BB242" i="4"/>
  <c r="BA242" i="4"/>
  <c r="AZ242" i="4"/>
  <c r="AX242" i="4"/>
  <c r="AU242" i="4"/>
  <c r="AT242" i="4"/>
  <c r="AS242" i="4"/>
  <c r="AR242" i="4"/>
  <c r="AP242" i="4"/>
  <c r="AM242" i="4"/>
  <c r="AL242" i="4"/>
  <c r="AK242" i="4"/>
  <c r="AJ242" i="4"/>
  <c r="AH242" i="4"/>
  <c r="AE242" i="4"/>
  <c r="AD242" i="4"/>
  <c r="AC242" i="4"/>
  <c r="AB242" i="4"/>
  <c r="Z242" i="4"/>
  <c r="W242" i="4"/>
  <c r="V242" i="4"/>
  <c r="U242" i="4"/>
  <c r="T242" i="4"/>
  <c r="R242" i="4"/>
  <c r="O242" i="4"/>
  <c r="N242" i="4"/>
  <c r="M242" i="4"/>
  <c r="L242" i="4"/>
  <c r="J242" i="4"/>
  <c r="G242" i="4"/>
  <c r="F242" i="4"/>
  <c r="E242" i="4"/>
  <c r="D242" i="4"/>
  <c r="B242" i="4"/>
  <c r="CB241" i="4"/>
  <c r="BT241" i="4"/>
  <c r="BL241" i="4"/>
  <c r="BD241" i="4"/>
  <c r="AV241" i="4"/>
  <c r="AN241" i="4"/>
  <c r="AF241" i="4"/>
  <c r="X241" i="4"/>
  <c r="P241" i="4"/>
  <c r="H241" i="4"/>
  <c r="CB240" i="4"/>
  <c r="BT240" i="4"/>
  <c r="BL240" i="4"/>
  <c r="BD240" i="4"/>
  <c r="AV240" i="4"/>
  <c r="AN240" i="4"/>
  <c r="AF240" i="4"/>
  <c r="X240" i="4"/>
  <c r="P240" i="4"/>
  <c r="H240" i="4"/>
  <c r="CB239" i="4"/>
  <c r="BT239" i="4"/>
  <c r="BL239" i="4"/>
  <c r="BD239" i="4"/>
  <c r="AV239" i="4"/>
  <c r="AN239" i="4"/>
  <c r="AF239" i="4"/>
  <c r="X239" i="4"/>
  <c r="P239" i="4"/>
  <c r="H239" i="4"/>
  <c r="CB238" i="4"/>
  <c r="BT238" i="4"/>
  <c r="BL238" i="4"/>
  <c r="BD238" i="4"/>
  <c r="AV238" i="4"/>
  <c r="AN238" i="4"/>
  <c r="AF238" i="4"/>
  <c r="X238" i="4"/>
  <c r="P238" i="4"/>
  <c r="H238" i="4"/>
  <c r="CB237" i="4"/>
  <c r="BT237" i="4"/>
  <c r="BL237" i="4"/>
  <c r="BD237" i="4"/>
  <c r="AV237" i="4"/>
  <c r="AN237" i="4"/>
  <c r="AF237" i="4"/>
  <c r="X237" i="4"/>
  <c r="P237" i="4"/>
  <c r="H237" i="4"/>
  <c r="CB236" i="4"/>
  <c r="BT236" i="4"/>
  <c r="BL236" i="4"/>
  <c r="BD236" i="4"/>
  <c r="AV236" i="4"/>
  <c r="AN236" i="4"/>
  <c r="AF236" i="4"/>
  <c r="X236" i="4"/>
  <c r="P236" i="4"/>
  <c r="H236" i="4"/>
  <c r="CB235" i="4"/>
  <c r="BT235" i="4"/>
  <c r="BL235" i="4"/>
  <c r="BD235" i="4"/>
  <c r="AV235" i="4"/>
  <c r="AN235" i="4"/>
  <c r="AF235" i="4"/>
  <c r="X235" i="4"/>
  <c r="P235" i="4"/>
  <c r="H235" i="4"/>
  <c r="CB234" i="4"/>
  <c r="BT234" i="4"/>
  <c r="BL234" i="4"/>
  <c r="BD234" i="4"/>
  <c r="AV234" i="4"/>
  <c r="AN234" i="4"/>
  <c r="AF234" i="4"/>
  <c r="X234" i="4"/>
  <c r="P234" i="4"/>
  <c r="H234" i="4"/>
  <c r="CB233" i="4"/>
  <c r="BT233" i="4"/>
  <c r="BL233" i="4"/>
  <c r="BD233" i="4"/>
  <c r="AV233" i="4"/>
  <c r="AN233" i="4"/>
  <c r="AF233" i="4"/>
  <c r="X233" i="4"/>
  <c r="P233" i="4"/>
  <c r="H233" i="4"/>
  <c r="BO242" i="4"/>
  <c r="BL232" i="4"/>
  <c r="BD232" i="4"/>
  <c r="AI242" i="4"/>
  <c r="AF232" i="4"/>
  <c r="X232" i="4"/>
  <c r="CB231" i="4"/>
  <c r="BT231" i="4"/>
  <c r="BL231" i="4"/>
  <c r="BD231" i="4"/>
  <c r="AV231" i="4"/>
  <c r="AN231" i="4"/>
  <c r="AF231" i="4"/>
  <c r="X231" i="4"/>
  <c r="P231" i="4"/>
  <c r="H231" i="4"/>
  <c r="CA228" i="4"/>
  <c r="BZ228" i="4"/>
  <c r="BY228" i="4"/>
  <c r="BX228" i="4"/>
  <c r="BV228" i="4"/>
  <c r="BS228" i="4"/>
  <c r="BR228" i="4"/>
  <c r="BQ228" i="4"/>
  <c r="BP228" i="4"/>
  <c r="BN228" i="4"/>
  <c r="BK228" i="4"/>
  <c r="BJ228" i="4"/>
  <c r="BI228" i="4"/>
  <c r="BH228" i="4"/>
  <c r="BF228" i="4"/>
  <c r="BC228" i="4"/>
  <c r="BB228" i="4"/>
  <c r="BA228" i="4"/>
  <c r="AZ228" i="4"/>
  <c r="AX228" i="4"/>
  <c r="AU228" i="4"/>
  <c r="AT228" i="4"/>
  <c r="AS228" i="4"/>
  <c r="AR228" i="4"/>
  <c r="AP228" i="4"/>
  <c r="AM228" i="4"/>
  <c r="AL228" i="4"/>
  <c r="AK228" i="4"/>
  <c r="AJ228" i="4"/>
  <c r="AH228" i="4"/>
  <c r="AE228" i="4"/>
  <c r="AD228" i="4"/>
  <c r="AC228" i="4"/>
  <c r="AB228" i="4"/>
  <c r="Z228" i="4"/>
  <c r="W228" i="4"/>
  <c r="V228" i="4"/>
  <c r="U228" i="4"/>
  <c r="T228" i="4"/>
  <c r="R228" i="4"/>
  <c r="O228" i="4"/>
  <c r="N228" i="4"/>
  <c r="M228" i="4"/>
  <c r="L228" i="4"/>
  <c r="J228" i="4"/>
  <c r="G228" i="4"/>
  <c r="F228" i="4"/>
  <c r="E228" i="4"/>
  <c r="D228" i="4"/>
  <c r="B228" i="4"/>
  <c r="CB227" i="4"/>
  <c r="BT227" i="4"/>
  <c r="BL227" i="4"/>
  <c r="BD227" i="4"/>
  <c r="AV227" i="4"/>
  <c r="AN227" i="4"/>
  <c r="AF227" i="4"/>
  <c r="X227" i="4"/>
  <c r="P227" i="4"/>
  <c r="H227" i="4"/>
  <c r="CB226" i="4"/>
  <c r="BT226" i="4"/>
  <c r="BL226" i="4"/>
  <c r="BD226" i="4"/>
  <c r="AV226" i="4"/>
  <c r="AN226" i="4"/>
  <c r="AF226" i="4"/>
  <c r="X226" i="4"/>
  <c r="K228" i="4"/>
  <c r="H226" i="4"/>
  <c r="CB225" i="4"/>
  <c r="BT225" i="4"/>
  <c r="BL225" i="4"/>
  <c r="BD225" i="4"/>
  <c r="AV225" i="4"/>
  <c r="AN225" i="4"/>
  <c r="AF225" i="4"/>
  <c r="X225" i="4"/>
  <c r="P225" i="4"/>
  <c r="H225" i="4"/>
  <c r="CB224" i="4"/>
  <c r="BT224" i="4"/>
  <c r="BL224" i="4"/>
  <c r="BD224" i="4"/>
  <c r="AV224" i="4"/>
  <c r="AN224" i="4"/>
  <c r="AF224" i="4"/>
  <c r="X224" i="4"/>
  <c r="P224" i="4"/>
  <c r="H224" i="4"/>
  <c r="CB223" i="4"/>
  <c r="BT223" i="4"/>
  <c r="BL223" i="4"/>
  <c r="BD223" i="4"/>
  <c r="AV223" i="4"/>
  <c r="AN223" i="4"/>
  <c r="AF223" i="4"/>
  <c r="X223" i="4"/>
  <c r="P223" i="4"/>
  <c r="H223" i="4"/>
  <c r="CB222" i="4"/>
  <c r="BT222" i="4"/>
  <c r="BL222" i="4"/>
  <c r="BD222" i="4"/>
  <c r="AV222" i="4"/>
  <c r="AN222" i="4"/>
  <c r="AF222" i="4"/>
  <c r="X222" i="4"/>
  <c r="P222" i="4"/>
  <c r="H222" i="4"/>
  <c r="CB221" i="4"/>
  <c r="BT221" i="4"/>
  <c r="BL221" i="4"/>
  <c r="BD221" i="4"/>
  <c r="AV221" i="4"/>
  <c r="AN221" i="4"/>
  <c r="AF221" i="4"/>
  <c r="X221" i="4"/>
  <c r="P221" i="4"/>
  <c r="H221" i="4"/>
  <c r="CB220" i="4"/>
  <c r="BT220" i="4"/>
  <c r="BL220" i="4"/>
  <c r="BD220" i="4"/>
  <c r="AV220" i="4"/>
  <c r="AN220" i="4"/>
  <c r="AF220" i="4"/>
  <c r="X220" i="4"/>
  <c r="P220" i="4"/>
  <c r="H220" i="4"/>
  <c r="CB219" i="4"/>
  <c r="BT219" i="4"/>
  <c r="BL219" i="4"/>
  <c r="BD219" i="4"/>
  <c r="AV219" i="4"/>
  <c r="AN219" i="4"/>
  <c r="AF219" i="4"/>
  <c r="X219" i="4"/>
  <c r="P219" i="4"/>
  <c r="H219" i="4"/>
  <c r="BO228" i="4"/>
  <c r="BG228" i="4"/>
  <c r="AY228" i="4"/>
  <c r="AI228" i="4"/>
  <c r="AF218" i="4"/>
  <c r="S228" i="4"/>
  <c r="P218" i="4"/>
  <c r="CB217" i="4"/>
  <c r="BT217" i="4"/>
  <c r="BL217" i="4"/>
  <c r="BD217" i="4"/>
  <c r="AV217" i="4"/>
  <c r="AN217" i="4"/>
  <c r="AF217" i="4"/>
  <c r="X217" i="4"/>
  <c r="P217" i="4"/>
  <c r="H217" i="4"/>
  <c r="CA214" i="4"/>
  <c r="BZ214" i="4"/>
  <c r="BY214" i="4"/>
  <c r="BX214" i="4"/>
  <c r="BW214" i="4"/>
  <c r="BV214" i="4"/>
  <c r="BS214" i="4"/>
  <c r="BR214" i="4"/>
  <c r="BQ214" i="4"/>
  <c r="BP214" i="4"/>
  <c r="BN214" i="4"/>
  <c r="BK214" i="4"/>
  <c r="BJ214" i="4"/>
  <c r="BI214" i="4"/>
  <c r="BH214" i="4"/>
  <c r="BF214" i="4"/>
  <c r="BC214" i="4"/>
  <c r="BB214" i="4"/>
  <c r="BA214" i="4"/>
  <c r="AZ214" i="4"/>
  <c r="AX214" i="4"/>
  <c r="AU214" i="4"/>
  <c r="AT214" i="4"/>
  <c r="AS214" i="4"/>
  <c r="AR214" i="4"/>
  <c r="AQ214" i="4"/>
  <c r="AP214" i="4"/>
  <c r="AV214" i="4"/>
  <c r="AM214" i="4"/>
  <c r="AL214" i="4"/>
  <c r="AK214" i="4"/>
  <c r="AJ214" i="4"/>
  <c r="AH214" i="4"/>
  <c r="AE214" i="4"/>
  <c r="AD214" i="4"/>
  <c r="AC214" i="4"/>
  <c r="AB214" i="4"/>
  <c r="AF214" i="4"/>
  <c r="Z214" i="4"/>
  <c r="W214" i="4"/>
  <c r="V214" i="4"/>
  <c r="U214" i="4"/>
  <c r="T214" i="4"/>
  <c r="R214" i="4"/>
  <c r="O214" i="4"/>
  <c r="N214" i="4"/>
  <c r="M214" i="4"/>
  <c r="L214" i="4"/>
  <c r="K214" i="4"/>
  <c r="J214" i="4"/>
  <c r="P214" i="4"/>
  <c r="G214" i="4"/>
  <c r="F214" i="4"/>
  <c r="E214" i="4"/>
  <c r="D214" i="4"/>
  <c r="B214" i="4"/>
  <c r="CB213" i="4"/>
  <c r="BT213" i="4"/>
  <c r="BL213" i="4"/>
  <c r="BD213" i="4"/>
  <c r="AV213" i="4"/>
  <c r="AN213" i="4"/>
  <c r="AF213" i="4"/>
  <c r="X213" i="4"/>
  <c r="P213" i="4"/>
  <c r="H213" i="4"/>
  <c r="CB212" i="4"/>
  <c r="BT212" i="4"/>
  <c r="BL212" i="4"/>
  <c r="BD212" i="4"/>
  <c r="AV212" i="4"/>
  <c r="AN212" i="4"/>
  <c r="AF212" i="4"/>
  <c r="X212" i="4"/>
  <c r="P212" i="4"/>
  <c r="H212" i="4"/>
  <c r="CB211" i="4"/>
  <c r="BT211" i="4"/>
  <c r="BL211" i="4"/>
  <c r="BD211" i="4"/>
  <c r="AV211" i="4"/>
  <c r="AN211" i="4"/>
  <c r="AF211" i="4"/>
  <c r="X211" i="4"/>
  <c r="P211" i="4"/>
  <c r="H211" i="4"/>
  <c r="CB210" i="4"/>
  <c r="BT210" i="4"/>
  <c r="BL210" i="4"/>
  <c r="BD210" i="4"/>
  <c r="AV210" i="4"/>
  <c r="AN210" i="4"/>
  <c r="AF210" i="4"/>
  <c r="X210" i="4"/>
  <c r="P210" i="4"/>
  <c r="H210" i="4"/>
  <c r="CB209" i="4"/>
  <c r="BT209" i="4"/>
  <c r="BL209" i="4"/>
  <c r="BD209" i="4"/>
  <c r="AV209" i="4"/>
  <c r="AN209" i="4"/>
  <c r="AF209" i="4"/>
  <c r="X209" i="4"/>
  <c r="P209" i="4"/>
  <c r="H209" i="4"/>
  <c r="CB208" i="4"/>
  <c r="BT208" i="4"/>
  <c r="BL208" i="4"/>
  <c r="BD208" i="4"/>
  <c r="AV208" i="4"/>
  <c r="AN208" i="4"/>
  <c r="AF208" i="4"/>
  <c r="X208" i="4"/>
  <c r="P208" i="4"/>
  <c r="H208" i="4"/>
  <c r="CB207" i="4"/>
  <c r="BT207" i="4"/>
  <c r="BL207" i="4"/>
  <c r="BD207" i="4"/>
  <c r="AV207" i="4"/>
  <c r="AN207" i="4"/>
  <c r="AF207" i="4"/>
  <c r="X207" i="4"/>
  <c r="P207" i="4"/>
  <c r="H207" i="4"/>
  <c r="CB206" i="4"/>
  <c r="BT206" i="4"/>
  <c r="BL206" i="4"/>
  <c r="BD206" i="4"/>
  <c r="AV206" i="4"/>
  <c r="AN206" i="4"/>
  <c r="AF206" i="4"/>
  <c r="X206" i="4"/>
  <c r="P206" i="4"/>
  <c r="H206" i="4"/>
  <c r="CB205" i="4"/>
  <c r="BT205" i="4"/>
  <c r="BL205" i="4"/>
  <c r="BD205" i="4"/>
  <c r="AV205" i="4"/>
  <c r="AN205" i="4"/>
  <c r="AF205" i="4"/>
  <c r="X205" i="4"/>
  <c r="P205" i="4"/>
  <c r="H205" i="4"/>
  <c r="CB204" i="4"/>
  <c r="BL204" i="4"/>
  <c r="BG214" i="4"/>
  <c r="BD204" i="4"/>
  <c r="AV204" i="4"/>
  <c r="AF204" i="4"/>
  <c r="AA214" i="4"/>
  <c r="X204" i="4"/>
  <c r="P204" i="4"/>
  <c r="CB203" i="4"/>
  <c r="BT203" i="4"/>
  <c r="BL203" i="4"/>
  <c r="BD203" i="4"/>
  <c r="AV203" i="4"/>
  <c r="AN203" i="4"/>
  <c r="AF203" i="4"/>
  <c r="X203" i="4"/>
  <c r="P203" i="4"/>
  <c r="H203" i="4"/>
  <c r="CA200" i="4"/>
  <c r="BZ200" i="4"/>
  <c r="BY200" i="4"/>
  <c r="BX200" i="4"/>
  <c r="BW200" i="4"/>
  <c r="BV200" i="4"/>
  <c r="BS200" i="4"/>
  <c r="BR200" i="4"/>
  <c r="BQ200" i="4"/>
  <c r="BP200" i="4"/>
  <c r="BN200" i="4"/>
  <c r="BK200" i="4"/>
  <c r="BJ200" i="4"/>
  <c r="BI200" i="4"/>
  <c r="BH200" i="4"/>
  <c r="BF200" i="4"/>
  <c r="BC200" i="4"/>
  <c r="BB200" i="4"/>
  <c r="BA200" i="4"/>
  <c r="AZ200" i="4"/>
  <c r="AX200" i="4"/>
  <c r="AU200" i="4"/>
  <c r="AT200" i="4"/>
  <c r="AS200" i="4"/>
  <c r="AR200" i="4"/>
  <c r="AQ200" i="4"/>
  <c r="AP200" i="4"/>
  <c r="AM200" i="4"/>
  <c r="AL200" i="4"/>
  <c r="AK200" i="4"/>
  <c r="AJ200" i="4"/>
  <c r="AH200" i="4"/>
  <c r="AE200" i="4"/>
  <c r="AD200" i="4"/>
  <c r="AC200" i="4"/>
  <c r="AB200" i="4"/>
  <c r="Z200" i="4"/>
  <c r="W200" i="4"/>
  <c r="V200" i="4"/>
  <c r="U200" i="4"/>
  <c r="T200" i="4"/>
  <c r="R200" i="4"/>
  <c r="O200" i="4"/>
  <c r="N200" i="4"/>
  <c r="M200" i="4"/>
  <c r="L200" i="4"/>
  <c r="K200" i="4"/>
  <c r="J200" i="4"/>
  <c r="G200" i="4"/>
  <c r="F200" i="4"/>
  <c r="E200" i="4"/>
  <c r="D200" i="4"/>
  <c r="B200" i="4"/>
  <c r="CB199" i="4"/>
  <c r="BT199" i="4"/>
  <c r="BL199" i="4"/>
  <c r="BD199" i="4"/>
  <c r="AV199" i="4"/>
  <c r="AN199" i="4"/>
  <c r="AF199" i="4"/>
  <c r="X199" i="4"/>
  <c r="P199" i="4"/>
  <c r="H199" i="4"/>
  <c r="CB198" i="4"/>
  <c r="BT198" i="4"/>
  <c r="BL198" i="4"/>
  <c r="BD198" i="4"/>
  <c r="AV198" i="4"/>
  <c r="AN198" i="4"/>
  <c r="AF198" i="4"/>
  <c r="X198" i="4"/>
  <c r="P198" i="4"/>
  <c r="H198" i="4"/>
  <c r="CB197" i="4"/>
  <c r="BT197" i="4"/>
  <c r="BL197" i="4"/>
  <c r="BD197" i="4"/>
  <c r="AV197" i="4"/>
  <c r="AN197" i="4"/>
  <c r="AF197" i="4"/>
  <c r="X197" i="4"/>
  <c r="P197" i="4"/>
  <c r="H197" i="4"/>
  <c r="CB196" i="4"/>
  <c r="BT196" i="4"/>
  <c r="BL196" i="4"/>
  <c r="BD196" i="4"/>
  <c r="AV196" i="4"/>
  <c r="AN196" i="4"/>
  <c r="AF196" i="4"/>
  <c r="X196" i="4"/>
  <c r="P196" i="4"/>
  <c r="H196" i="4"/>
  <c r="CB195" i="4"/>
  <c r="BT195" i="4"/>
  <c r="BL195" i="4"/>
  <c r="BD195" i="4"/>
  <c r="AV195" i="4"/>
  <c r="AN195" i="4"/>
  <c r="AF195" i="4"/>
  <c r="X195" i="4"/>
  <c r="P195" i="4"/>
  <c r="H195" i="4"/>
  <c r="CB194" i="4"/>
  <c r="BT194" i="4"/>
  <c r="BL194" i="4"/>
  <c r="BD194" i="4"/>
  <c r="AV194" i="4"/>
  <c r="AN194" i="4"/>
  <c r="AF194" i="4"/>
  <c r="X194" i="4"/>
  <c r="P194" i="4"/>
  <c r="H194" i="4"/>
  <c r="CB193" i="4"/>
  <c r="BT193" i="4"/>
  <c r="BL193" i="4"/>
  <c r="BD193" i="4"/>
  <c r="AV193" i="4"/>
  <c r="AN193" i="4"/>
  <c r="AF193" i="4"/>
  <c r="X193" i="4"/>
  <c r="P193" i="4"/>
  <c r="H193" i="4"/>
  <c r="CB192" i="4"/>
  <c r="BT192" i="4"/>
  <c r="BL192" i="4"/>
  <c r="BD192" i="4"/>
  <c r="AV192" i="4"/>
  <c r="AN192" i="4"/>
  <c r="AF192" i="4"/>
  <c r="X192" i="4"/>
  <c r="P192" i="4"/>
  <c r="H192" i="4"/>
  <c r="CB191" i="4"/>
  <c r="BT191" i="4"/>
  <c r="BL191" i="4"/>
  <c r="BD191" i="4"/>
  <c r="AV191" i="4"/>
  <c r="AN191" i="4"/>
  <c r="AF191" i="4"/>
  <c r="X191" i="4"/>
  <c r="P191" i="4"/>
  <c r="H191" i="4"/>
  <c r="CB190" i="4"/>
  <c r="BO200" i="4"/>
  <c r="BL190" i="4"/>
  <c r="BG200" i="4"/>
  <c r="AY200" i="4"/>
  <c r="AV190" i="4"/>
  <c r="AI200" i="4"/>
  <c r="AF190" i="4"/>
  <c r="AA200" i="4"/>
  <c r="S200" i="4"/>
  <c r="X200" i="4"/>
  <c r="P190" i="4"/>
  <c r="CB189" i="4"/>
  <c r="BT189" i="4"/>
  <c r="BL189" i="4"/>
  <c r="BD189" i="4"/>
  <c r="AV189" i="4"/>
  <c r="AN189" i="4"/>
  <c r="AF189" i="4"/>
  <c r="X189" i="4"/>
  <c r="P189" i="4"/>
  <c r="H189" i="4"/>
  <c r="C5" i="1"/>
  <c r="G372" i="1"/>
  <c r="F372" i="1"/>
  <c r="E372" i="1"/>
  <c r="D372" i="1"/>
  <c r="B372" i="1"/>
  <c r="C418" i="3"/>
  <c r="C409" i="3"/>
  <c r="H361" i="1"/>
  <c r="G359" i="1"/>
  <c r="F359" i="1"/>
  <c r="E359" i="1"/>
  <c r="D359" i="1"/>
  <c r="B359" i="1"/>
  <c r="C402" i="3"/>
  <c r="H348" i="1"/>
  <c r="I394" i="3"/>
  <c r="G346" i="1"/>
  <c r="F346" i="1"/>
  <c r="E346" i="1"/>
  <c r="D346" i="1"/>
  <c r="B346" i="1"/>
  <c r="H335" i="1"/>
  <c r="I380" i="3"/>
  <c r="G333" i="1"/>
  <c r="F333" i="1"/>
  <c r="E333" i="1"/>
  <c r="D333" i="1"/>
  <c r="B333" i="1"/>
  <c r="C370" i="3"/>
  <c r="C367" i="3"/>
  <c r="H322" i="1"/>
  <c r="I366" i="3"/>
  <c r="G320" i="1"/>
  <c r="F320" i="1"/>
  <c r="E320" i="1"/>
  <c r="D320" i="1"/>
  <c r="B320" i="1"/>
  <c r="C354" i="3"/>
  <c r="C353" i="3"/>
  <c r="H309" i="1"/>
  <c r="I352" i="3"/>
  <c r="G307" i="1"/>
  <c r="F307" i="1"/>
  <c r="E307" i="1"/>
  <c r="D307" i="1"/>
  <c r="B307" i="1"/>
  <c r="C345" i="3"/>
  <c r="H296" i="1"/>
  <c r="I338" i="3"/>
  <c r="C325" i="3"/>
  <c r="H283" i="1"/>
  <c r="I324" i="3"/>
  <c r="G281" i="1"/>
  <c r="F281" i="1"/>
  <c r="E281" i="1"/>
  <c r="D281" i="1"/>
  <c r="B281" i="1"/>
  <c r="C318" i="3"/>
  <c r="C311" i="3"/>
  <c r="H270" i="1"/>
  <c r="I310" i="3"/>
  <c r="G268" i="1"/>
  <c r="F268" i="1"/>
  <c r="E268" i="1"/>
  <c r="D268" i="1"/>
  <c r="B268" i="1"/>
  <c r="C298" i="3"/>
  <c r="C297" i="3"/>
  <c r="H257" i="1"/>
  <c r="I296" i="3"/>
  <c r="G255" i="1"/>
  <c r="F255" i="1"/>
  <c r="E255" i="1"/>
  <c r="D255" i="1"/>
  <c r="B255" i="1"/>
  <c r="C291" i="3"/>
  <c r="C287" i="3"/>
  <c r="C283" i="3"/>
  <c r="H244" i="1"/>
  <c r="I282" i="3"/>
  <c r="G242" i="1"/>
  <c r="F242" i="1"/>
  <c r="E242" i="1"/>
  <c r="D242" i="1"/>
  <c r="B242" i="1"/>
  <c r="H231" i="1"/>
  <c r="I268" i="3"/>
  <c r="G229" i="1"/>
  <c r="F229" i="1"/>
  <c r="E229" i="1"/>
  <c r="D229" i="1"/>
  <c r="B229" i="1"/>
  <c r="H218" i="1"/>
  <c r="I254" i="3"/>
  <c r="G216" i="1"/>
  <c r="F216" i="1"/>
  <c r="E216" i="1"/>
  <c r="D216" i="1"/>
  <c r="B216" i="1"/>
  <c r="H205" i="1"/>
  <c r="I240" i="3"/>
  <c r="BT368" i="4"/>
  <c r="CB354" i="4"/>
  <c r="BL340" i="4"/>
  <c r="BL326" i="4"/>
  <c r="BL312" i="4"/>
  <c r="BD368" i="4"/>
  <c r="BD340" i="4"/>
  <c r="BD312" i="4"/>
  <c r="BT298" i="4"/>
  <c r="BT242" i="4"/>
  <c r="BT284" i="4"/>
  <c r="BL270" i="4"/>
  <c r="BL256" i="4"/>
  <c r="BT228" i="4"/>
  <c r="BD256" i="4"/>
  <c r="BL228" i="4"/>
  <c r="BL214" i="4"/>
  <c r="BD200" i="4"/>
  <c r="B405" i="3"/>
  <c r="B406" i="3"/>
  <c r="G405" i="3"/>
  <c r="G406" i="3"/>
  <c r="D377" i="3"/>
  <c r="D378" i="3"/>
  <c r="AN368" i="4"/>
  <c r="F391" i="3"/>
  <c r="F392" i="3"/>
  <c r="AV326" i="4"/>
  <c r="AN312" i="4"/>
  <c r="AN298" i="4"/>
  <c r="AN284" i="4"/>
  <c r="G335" i="3"/>
  <c r="G336" i="3"/>
  <c r="E321" i="3"/>
  <c r="E322" i="3"/>
  <c r="AN228" i="4"/>
  <c r="B251" i="3"/>
  <c r="B252" i="3"/>
  <c r="G251" i="3"/>
  <c r="G252" i="3"/>
  <c r="D293" i="3"/>
  <c r="D294" i="3"/>
  <c r="D321" i="3"/>
  <c r="D322" i="3"/>
  <c r="B335" i="3"/>
  <c r="B336" i="3"/>
  <c r="D335" i="3"/>
  <c r="D336" i="3"/>
  <c r="F335" i="3"/>
  <c r="F336" i="3"/>
  <c r="X312" i="4"/>
  <c r="F405" i="3"/>
  <c r="F406" i="3"/>
  <c r="G377" i="3"/>
  <c r="G378" i="3"/>
  <c r="B363" i="3"/>
  <c r="B364" i="3"/>
  <c r="G363" i="3"/>
  <c r="G364" i="3"/>
  <c r="B349" i="3"/>
  <c r="B350" i="3"/>
  <c r="G349" i="3"/>
  <c r="G350" i="3"/>
  <c r="F251" i="3"/>
  <c r="F252" i="3"/>
  <c r="E307" i="3"/>
  <c r="E308" i="3"/>
  <c r="B279" i="3"/>
  <c r="B280" i="3"/>
  <c r="G279" i="3"/>
  <c r="G280" i="3"/>
  <c r="AF326" i="4"/>
  <c r="F265" i="3"/>
  <c r="F266" i="3"/>
  <c r="F377" i="3"/>
  <c r="F378" i="3"/>
  <c r="X340" i="4"/>
  <c r="F349" i="3"/>
  <c r="F350" i="3"/>
  <c r="H278" i="1"/>
  <c r="H318" i="3"/>
  <c r="I318" i="3"/>
  <c r="F419" i="3"/>
  <c r="F420" i="3"/>
  <c r="H371" i="1"/>
  <c r="H418" i="3"/>
  <c r="I418" i="3"/>
  <c r="H357" i="1"/>
  <c r="H403" i="3"/>
  <c r="I403" i="3"/>
  <c r="C403" i="3"/>
  <c r="H356" i="1"/>
  <c r="H402" i="3"/>
  <c r="I402" i="3"/>
  <c r="H355" i="1"/>
  <c r="H401" i="3"/>
  <c r="I401" i="3"/>
  <c r="C401" i="3"/>
  <c r="H358" i="1"/>
  <c r="H404" i="3"/>
  <c r="I404" i="3"/>
  <c r="C404" i="3"/>
  <c r="H331" i="1"/>
  <c r="H375" i="3"/>
  <c r="I375" i="3"/>
  <c r="C375" i="3"/>
  <c r="H332" i="1"/>
  <c r="H376" i="3"/>
  <c r="I376" i="3"/>
  <c r="C376" i="3"/>
  <c r="H330" i="1"/>
  <c r="H374" i="3"/>
  <c r="I374" i="3"/>
  <c r="C374" i="3"/>
  <c r="H306" i="1"/>
  <c r="H348" i="3"/>
  <c r="I348" i="3"/>
  <c r="C348" i="3"/>
  <c r="H305" i="1"/>
  <c r="H347" i="3"/>
  <c r="I347" i="3"/>
  <c r="C347" i="3"/>
  <c r="H304" i="1"/>
  <c r="H346" i="3"/>
  <c r="I346" i="3"/>
  <c r="C346" i="3"/>
  <c r="H279" i="1"/>
  <c r="H319" i="3"/>
  <c r="I319" i="3"/>
  <c r="C319" i="3"/>
  <c r="H277" i="1"/>
  <c r="H317" i="3"/>
  <c r="I317" i="3"/>
  <c r="C317" i="3"/>
  <c r="H280" i="1"/>
  <c r="H320" i="3"/>
  <c r="I320" i="3"/>
  <c r="C320" i="3"/>
  <c r="H251" i="1"/>
  <c r="H289" i="3"/>
  <c r="I289" i="3"/>
  <c r="C289" i="3"/>
  <c r="H254" i="1"/>
  <c r="H292" i="3"/>
  <c r="I292" i="3"/>
  <c r="C292" i="3"/>
  <c r="H252" i="1"/>
  <c r="C290" i="3"/>
  <c r="H253" i="1"/>
  <c r="H291" i="3"/>
  <c r="I291" i="3"/>
  <c r="H228" i="1"/>
  <c r="H264" i="3"/>
  <c r="I264" i="3"/>
  <c r="C264" i="3"/>
  <c r="H225" i="1"/>
  <c r="H261" i="3"/>
  <c r="I261" i="3"/>
  <c r="C261" i="3"/>
  <c r="H226" i="1"/>
  <c r="H262" i="3"/>
  <c r="I262" i="3"/>
  <c r="C262" i="3"/>
  <c r="H227" i="1"/>
  <c r="H263" i="3"/>
  <c r="I263" i="3"/>
  <c r="C263" i="3"/>
  <c r="H369" i="1"/>
  <c r="H416" i="3"/>
  <c r="I416" i="3"/>
  <c r="C416" i="3"/>
  <c r="H370" i="1"/>
  <c r="H417" i="3"/>
  <c r="I417" i="3"/>
  <c r="C417" i="3"/>
  <c r="H364" i="1"/>
  <c r="H411" i="3"/>
  <c r="I411" i="3"/>
  <c r="C411" i="3"/>
  <c r="H368" i="1"/>
  <c r="H415" i="3"/>
  <c r="I415" i="3"/>
  <c r="C415" i="3"/>
  <c r="E419" i="3"/>
  <c r="E420" i="3"/>
  <c r="H365" i="1"/>
  <c r="H412" i="3"/>
  <c r="I412" i="3"/>
  <c r="C412" i="3"/>
  <c r="H366" i="1"/>
  <c r="H413" i="3"/>
  <c r="I413" i="3"/>
  <c r="C413" i="3"/>
  <c r="B419" i="3"/>
  <c r="B420" i="3"/>
  <c r="G419" i="3"/>
  <c r="G420" i="3"/>
  <c r="H363" i="1"/>
  <c r="H410" i="3"/>
  <c r="I410" i="3"/>
  <c r="C410" i="3"/>
  <c r="H367" i="1"/>
  <c r="H414" i="3"/>
  <c r="I414" i="3"/>
  <c r="C414" i="3"/>
  <c r="H345" i="1"/>
  <c r="H390" i="3"/>
  <c r="I390" i="3"/>
  <c r="C390" i="3"/>
  <c r="H343" i="1"/>
  <c r="H388" i="3"/>
  <c r="I388" i="3"/>
  <c r="C388" i="3"/>
  <c r="H344" i="1"/>
  <c r="H389" i="3"/>
  <c r="I389" i="3"/>
  <c r="C389" i="3"/>
  <c r="H317" i="1"/>
  <c r="H360" i="3"/>
  <c r="I360" i="3"/>
  <c r="C360" i="3"/>
  <c r="H318" i="1"/>
  <c r="H361" i="3"/>
  <c r="I361" i="3"/>
  <c r="C361" i="3"/>
  <c r="H319" i="1"/>
  <c r="H362" i="3"/>
  <c r="I362" i="3"/>
  <c r="C362" i="3"/>
  <c r="H316" i="1"/>
  <c r="H359" i="3"/>
  <c r="I359" i="3"/>
  <c r="C359" i="3"/>
  <c r="H292" i="1"/>
  <c r="H333" i="3"/>
  <c r="I333" i="3"/>
  <c r="C333" i="3"/>
  <c r="H290" i="1"/>
  <c r="H331" i="3"/>
  <c r="I331" i="3"/>
  <c r="C331" i="3"/>
  <c r="H291" i="1"/>
  <c r="H332" i="3"/>
  <c r="I332" i="3"/>
  <c r="C332" i="3"/>
  <c r="H293" i="1"/>
  <c r="H334" i="3"/>
  <c r="I334" i="3"/>
  <c r="C334" i="3"/>
  <c r="H267" i="1"/>
  <c r="H306" i="3"/>
  <c r="I306" i="3"/>
  <c r="C306" i="3"/>
  <c r="H215" i="1"/>
  <c r="H250" i="3"/>
  <c r="I250" i="3"/>
  <c r="C250" i="3"/>
  <c r="H213" i="1"/>
  <c r="H248" i="3"/>
  <c r="I248" i="3"/>
  <c r="C248" i="3"/>
  <c r="H212" i="1"/>
  <c r="H247" i="3"/>
  <c r="I247" i="3"/>
  <c r="C247" i="3"/>
  <c r="H214" i="1"/>
  <c r="H249" i="3"/>
  <c r="I249" i="3"/>
  <c r="C249" i="3"/>
  <c r="H342" i="1"/>
  <c r="H387" i="3"/>
  <c r="I387" i="3"/>
  <c r="C387" i="3"/>
  <c r="H329" i="1"/>
  <c r="H373" i="3"/>
  <c r="I373" i="3"/>
  <c r="C373" i="3"/>
  <c r="H303" i="1"/>
  <c r="H345" i="3"/>
  <c r="I345" i="3"/>
  <c r="H264" i="1"/>
  <c r="H303" i="3"/>
  <c r="I303" i="3"/>
  <c r="C303" i="3"/>
  <c r="H265" i="1"/>
  <c r="H304" i="3"/>
  <c r="I304" i="3"/>
  <c r="C304" i="3"/>
  <c r="H266" i="1"/>
  <c r="H305" i="3"/>
  <c r="I305" i="3"/>
  <c r="C305" i="3"/>
  <c r="H238" i="1"/>
  <c r="H275" i="3"/>
  <c r="I275" i="3"/>
  <c r="C275" i="3"/>
  <c r="H239" i="1"/>
  <c r="H276" i="3"/>
  <c r="I276" i="3"/>
  <c r="C276" i="3"/>
  <c r="H241" i="1"/>
  <c r="H278" i="3"/>
  <c r="I278" i="3"/>
  <c r="C278" i="3"/>
  <c r="H240" i="1"/>
  <c r="C277" i="3"/>
  <c r="C241" i="3"/>
  <c r="E16" i="4"/>
  <c r="E15" i="4"/>
  <c r="E11" i="4"/>
  <c r="E13" i="4"/>
  <c r="E14" i="4"/>
  <c r="E12" i="4"/>
  <c r="E8" i="4"/>
  <c r="E9" i="4"/>
  <c r="E10" i="4"/>
  <c r="E7" i="4"/>
  <c r="BD326" i="4"/>
  <c r="CB326" i="4"/>
  <c r="BT312" i="4"/>
  <c r="BT326" i="4"/>
  <c r="CB214" i="4"/>
  <c r="BL200" i="4"/>
  <c r="AV354" i="4"/>
  <c r="AN242" i="4"/>
  <c r="AF200" i="4"/>
  <c r="X298" i="4"/>
  <c r="X368" i="4"/>
  <c r="X326" i="4"/>
  <c r="P312" i="4"/>
  <c r="P354" i="4"/>
  <c r="H368" i="4"/>
  <c r="D419" i="3"/>
  <c r="D420" i="3"/>
  <c r="F363" i="3"/>
  <c r="F364" i="3"/>
  <c r="H284" i="4"/>
  <c r="F321" i="3"/>
  <c r="F322" i="3"/>
  <c r="G321" i="3"/>
  <c r="G322" i="3"/>
  <c r="B307" i="3"/>
  <c r="B308" i="3"/>
  <c r="F307" i="3"/>
  <c r="F308" i="3"/>
  <c r="G307" i="3"/>
  <c r="G308" i="3"/>
  <c r="D307" i="3"/>
  <c r="D308" i="3"/>
  <c r="H290" i="3"/>
  <c r="I290" i="3"/>
  <c r="D279" i="3"/>
  <c r="D280" i="3"/>
  <c r="F279" i="3"/>
  <c r="F280" i="3"/>
  <c r="G265" i="3"/>
  <c r="G266" i="3"/>
  <c r="B265" i="3"/>
  <c r="B266" i="3"/>
  <c r="D251" i="3"/>
  <c r="D252" i="3"/>
  <c r="D405" i="3"/>
  <c r="D406" i="3"/>
  <c r="C395" i="3"/>
  <c r="G391" i="3"/>
  <c r="G392" i="3"/>
  <c r="D391" i="3"/>
  <c r="D392" i="3"/>
  <c r="E391" i="3"/>
  <c r="E392" i="3"/>
  <c r="B391" i="3"/>
  <c r="B392" i="3"/>
  <c r="C381" i="3"/>
  <c r="B377" i="3"/>
  <c r="B378" i="3"/>
  <c r="D363" i="3"/>
  <c r="D364" i="3"/>
  <c r="D349" i="3"/>
  <c r="D350" i="3"/>
  <c r="C298" i="4"/>
  <c r="H298" i="4"/>
  <c r="C341" i="3"/>
  <c r="H288" i="4"/>
  <c r="B321" i="3"/>
  <c r="B322" i="3"/>
  <c r="C314" i="3"/>
  <c r="E293" i="3"/>
  <c r="E294" i="3"/>
  <c r="F293" i="3"/>
  <c r="F294" i="3"/>
  <c r="G293" i="3"/>
  <c r="G294" i="3"/>
  <c r="C242" i="4"/>
  <c r="H242" i="4"/>
  <c r="B293" i="3"/>
  <c r="B294" i="3"/>
  <c r="C228" i="4"/>
  <c r="C273" i="3"/>
  <c r="D265" i="3"/>
  <c r="D266" i="3"/>
  <c r="C255" i="3"/>
  <c r="E335" i="3"/>
  <c r="E336" i="3"/>
  <c r="E349" i="3"/>
  <c r="E350" i="3"/>
  <c r="E363" i="3"/>
  <c r="E364" i="3"/>
  <c r="E377" i="3"/>
  <c r="E378" i="3"/>
  <c r="H228" i="4"/>
  <c r="E279" i="3"/>
  <c r="E280" i="3"/>
  <c r="E405" i="3"/>
  <c r="E406" i="3"/>
  <c r="E265" i="3"/>
  <c r="E266" i="3"/>
  <c r="E251" i="3"/>
  <c r="E252" i="3"/>
  <c r="C200" i="4"/>
  <c r="H200" i="4"/>
  <c r="H353" i="1"/>
  <c r="H399" i="3"/>
  <c r="I399" i="3"/>
  <c r="C399" i="3"/>
  <c r="H350" i="1"/>
  <c r="H396" i="3"/>
  <c r="I396" i="3"/>
  <c r="C396" i="3"/>
  <c r="H354" i="1"/>
  <c r="H400" i="3"/>
  <c r="I400" i="3"/>
  <c r="C400" i="3"/>
  <c r="H351" i="1"/>
  <c r="H397" i="3"/>
  <c r="I397" i="3"/>
  <c r="C397" i="3"/>
  <c r="H352" i="1"/>
  <c r="H398" i="3"/>
  <c r="I398" i="3"/>
  <c r="C398" i="3"/>
  <c r="H341" i="1"/>
  <c r="H386" i="3"/>
  <c r="I386" i="3"/>
  <c r="C386" i="3"/>
  <c r="H337" i="1"/>
  <c r="H382" i="3"/>
  <c r="I382" i="3"/>
  <c r="C382" i="3"/>
  <c r="H339" i="1"/>
  <c r="H384" i="3"/>
  <c r="I384" i="3"/>
  <c r="C384" i="3"/>
  <c r="H338" i="1"/>
  <c r="H383" i="3"/>
  <c r="I383" i="3"/>
  <c r="C383" i="3"/>
  <c r="H340" i="1"/>
  <c r="H385" i="3"/>
  <c r="I385" i="3"/>
  <c r="C385" i="3"/>
  <c r="H326" i="1"/>
  <c r="H370" i="3"/>
  <c r="I370" i="3"/>
  <c r="H324" i="1"/>
  <c r="H368" i="3"/>
  <c r="I368" i="3"/>
  <c r="C368" i="3"/>
  <c r="H327" i="1"/>
  <c r="H371" i="3"/>
  <c r="I371" i="3"/>
  <c r="C371" i="3"/>
  <c r="H325" i="1"/>
  <c r="H369" i="3"/>
  <c r="I369" i="3"/>
  <c r="C369" i="3"/>
  <c r="H328" i="1"/>
  <c r="H372" i="3"/>
  <c r="I372" i="3"/>
  <c r="C372" i="3"/>
  <c r="H314" i="1"/>
  <c r="H357" i="3"/>
  <c r="I357" i="3"/>
  <c r="C357" i="3"/>
  <c r="H311" i="1"/>
  <c r="H354" i="3"/>
  <c r="I354" i="3"/>
  <c r="H315" i="1"/>
  <c r="H358" i="3"/>
  <c r="I358" i="3"/>
  <c r="C358" i="3"/>
  <c r="H312" i="1"/>
  <c r="H355" i="3"/>
  <c r="I355" i="3"/>
  <c r="C355" i="3"/>
  <c r="H313" i="1"/>
  <c r="H356" i="3"/>
  <c r="I356" i="3"/>
  <c r="C356" i="3"/>
  <c r="C307" i="1"/>
  <c r="H307" i="1"/>
  <c r="C339" i="3"/>
  <c r="H300" i="1"/>
  <c r="H342" i="3"/>
  <c r="I342" i="3"/>
  <c r="C342" i="3"/>
  <c r="H298" i="1"/>
  <c r="H340" i="3"/>
  <c r="I340" i="3"/>
  <c r="C340" i="3"/>
  <c r="H301" i="1"/>
  <c r="H343" i="3"/>
  <c r="I343" i="3"/>
  <c r="C343" i="3"/>
  <c r="H302" i="1"/>
  <c r="H344" i="3"/>
  <c r="I344" i="3"/>
  <c r="C344" i="3"/>
  <c r="H299" i="1"/>
  <c r="H341" i="3"/>
  <c r="I341" i="3"/>
  <c r="H287" i="1"/>
  <c r="H328" i="3"/>
  <c r="I328" i="3"/>
  <c r="C328" i="3"/>
  <c r="H285" i="1"/>
  <c r="H326" i="3"/>
  <c r="I326" i="3"/>
  <c r="C326" i="3"/>
  <c r="H289" i="1"/>
  <c r="H330" i="3"/>
  <c r="I330" i="3"/>
  <c r="C330" i="3"/>
  <c r="H286" i="1"/>
  <c r="H327" i="3"/>
  <c r="I327" i="3"/>
  <c r="C327" i="3"/>
  <c r="H288" i="1"/>
  <c r="H329" i="3"/>
  <c r="I329" i="3"/>
  <c r="C329" i="3"/>
  <c r="H272" i="1"/>
  <c r="H312" i="3"/>
  <c r="I312" i="3"/>
  <c r="C312" i="3"/>
  <c r="H275" i="1"/>
  <c r="H315" i="3"/>
  <c r="I315" i="3"/>
  <c r="C315" i="3"/>
  <c r="H273" i="1"/>
  <c r="H313" i="3"/>
  <c r="I313" i="3"/>
  <c r="C313" i="3"/>
  <c r="H276" i="1"/>
  <c r="H316" i="3"/>
  <c r="I316" i="3"/>
  <c r="C316" i="3"/>
  <c r="H274" i="1"/>
  <c r="H314" i="3"/>
  <c r="I314" i="3"/>
  <c r="H262" i="1"/>
  <c r="H301" i="3"/>
  <c r="I301" i="3"/>
  <c r="C301" i="3"/>
  <c r="H259" i="1"/>
  <c r="H298" i="3"/>
  <c r="I298" i="3"/>
  <c r="H263" i="1"/>
  <c r="H302" i="3"/>
  <c r="I302" i="3"/>
  <c r="C302" i="3"/>
  <c r="H260" i="1"/>
  <c r="H299" i="3"/>
  <c r="I299" i="3"/>
  <c r="C299" i="3"/>
  <c r="H261" i="1"/>
  <c r="H300" i="3"/>
  <c r="I300" i="3"/>
  <c r="C300" i="3"/>
  <c r="H247" i="1"/>
  <c r="H285" i="3"/>
  <c r="I285" i="3"/>
  <c r="C285" i="3"/>
  <c r="H250" i="1"/>
  <c r="H288" i="3"/>
  <c r="I288" i="3"/>
  <c r="C288" i="3"/>
  <c r="H248" i="1"/>
  <c r="H286" i="3"/>
  <c r="I286" i="3"/>
  <c r="C286" i="3"/>
  <c r="H245" i="1"/>
  <c r="H246" i="1"/>
  <c r="H284" i="3"/>
  <c r="I284" i="3"/>
  <c r="C284" i="3"/>
  <c r="H249" i="1"/>
  <c r="H287" i="3"/>
  <c r="I287" i="3"/>
  <c r="H232" i="1"/>
  <c r="C269" i="3"/>
  <c r="H233" i="1"/>
  <c r="H270" i="3"/>
  <c r="I270" i="3"/>
  <c r="C270" i="3"/>
  <c r="H236" i="1"/>
  <c r="H273" i="3"/>
  <c r="I273" i="3"/>
  <c r="H234" i="1"/>
  <c r="H271" i="3"/>
  <c r="I271" i="3"/>
  <c r="C271" i="3"/>
  <c r="H237" i="1"/>
  <c r="H274" i="3"/>
  <c r="I274" i="3"/>
  <c r="C274" i="3"/>
  <c r="H235" i="1"/>
  <c r="H272" i="3"/>
  <c r="I272" i="3"/>
  <c r="C272" i="3"/>
  <c r="H223" i="1"/>
  <c r="H259" i="3"/>
  <c r="I259" i="3"/>
  <c r="C259" i="3"/>
  <c r="H220" i="1"/>
  <c r="H256" i="3"/>
  <c r="I256" i="3"/>
  <c r="C256" i="3"/>
  <c r="H224" i="1"/>
  <c r="H260" i="3"/>
  <c r="I260" i="3"/>
  <c r="C260" i="3"/>
  <c r="H222" i="1"/>
  <c r="H258" i="3"/>
  <c r="I258" i="3"/>
  <c r="C258" i="3"/>
  <c r="H221" i="1"/>
  <c r="H257" i="3"/>
  <c r="I257" i="3"/>
  <c r="C257" i="3"/>
  <c r="H210" i="1"/>
  <c r="H245" i="3"/>
  <c r="I245" i="3"/>
  <c r="C245" i="3"/>
  <c r="H211" i="1"/>
  <c r="H246" i="3"/>
  <c r="I246" i="3"/>
  <c r="C246" i="3"/>
  <c r="H207" i="1"/>
  <c r="H242" i="3"/>
  <c r="I242" i="3"/>
  <c r="C242" i="3"/>
  <c r="H208" i="1"/>
  <c r="H243" i="3"/>
  <c r="I243" i="3"/>
  <c r="C243" i="3"/>
  <c r="H209" i="1"/>
  <c r="H244" i="3"/>
  <c r="I244" i="3"/>
  <c r="C244" i="3"/>
  <c r="BG368" i="4"/>
  <c r="BL368" i="4"/>
  <c r="P358" i="4"/>
  <c r="CB358" i="4"/>
  <c r="P368" i="4"/>
  <c r="AA368" i="4"/>
  <c r="AF368" i="4"/>
  <c r="AQ368" i="4"/>
  <c r="AV368" i="4"/>
  <c r="AV358" i="4"/>
  <c r="CB368" i="4"/>
  <c r="H358" i="4"/>
  <c r="AN358" i="4"/>
  <c r="BT358" i="4"/>
  <c r="AI354" i="4"/>
  <c r="AN344" i="4"/>
  <c r="BL354" i="4"/>
  <c r="H330" i="4"/>
  <c r="X330" i="4"/>
  <c r="AN330" i="4"/>
  <c r="BD330" i="4"/>
  <c r="BT330" i="4"/>
  <c r="H340" i="4"/>
  <c r="AQ340" i="4"/>
  <c r="AV340" i="4"/>
  <c r="BT340" i="4"/>
  <c r="X344" i="4"/>
  <c r="S354" i="4"/>
  <c r="X354" i="4"/>
  <c r="P340" i="4"/>
  <c r="CB340" i="4"/>
  <c r="C354" i="4"/>
  <c r="H354" i="4"/>
  <c r="H344" i="4"/>
  <c r="BO354" i="4"/>
  <c r="BT354" i="4"/>
  <c r="BT344" i="4"/>
  <c r="AF354" i="4"/>
  <c r="P330" i="4"/>
  <c r="AF330" i="4"/>
  <c r="BL330" i="4"/>
  <c r="CB330" i="4"/>
  <c r="AN340" i="4"/>
  <c r="BD344" i="4"/>
  <c r="AY354" i="4"/>
  <c r="BD354" i="4"/>
  <c r="AN354" i="4"/>
  <c r="CB312" i="4"/>
  <c r="H326" i="4"/>
  <c r="AV312" i="4"/>
  <c r="H312" i="4"/>
  <c r="P326" i="4"/>
  <c r="AN326" i="4"/>
  <c r="AA284" i="4"/>
  <c r="AF284" i="4"/>
  <c r="BG298" i="4"/>
  <c r="BL298" i="4"/>
  <c r="X274" i="4"/>
  <c r="BD274" i="4"/>
  <c r="K284" i="4"/>
  <c r="P284" i="4"/>
  <c r="AQ284" i="4"/>
  <c r="AV284" i="4"/>
  <c r="BW284" i="4"/>
  <c r="CB284" i="4"/>
  <c r="X284" i="4"/>
  <c r="BG284" i="4"/>
  <c r="BL284" i="4"/>
  <c r="K298" i="4"/>
  <c r="P298" i="4"/>
  <c r="P288" i="4"/>
  <c r="BW298" i="4"/>
  <c r="CB298" i="4"/>
  <c r="CB288" i="4"/>
  <c r="AA298" i="4"/>
  <c r="AF298" i="4"/>
  <c r="BD298" i="4"/>
  <c r="BD284" i="4"/>
  <c r="AQ298" i="4"/>
  <c r="AV298" i="4"/>
  <c r="AV288" i="4"/>
  <c r="H274" i="4"/>
  <c r="AN274" i="4"/>
  <c r="BT274" i="4"/>
  <c r="P274" i="4"/>
  <c r="AV274" i="4"/>
  <c r="CB274" i="4"/>
  <c r="X256" i="4"/>
  <c r="AA256" i="4"/>
  <c r="AF256" i="4"/>
  <c r="AN270" i="4"/>
  <c r="AN260" i="4"/>
  <c r="AA270" i="4"/>
  <c r="AF270" i="4"/>
  <c r="S256" i="4"/>
  <c r="AQ256" i="4"/>
  <c r="AV256" i="4"/>
  <c r="BL260" i="4"/>
  <c r="S270" i="4"/>
  <c r="X270" i="4"/>
  <c r="AQ270" i="4"/>
  <c r="AV270" i="4"/>
  <c r="P246" i="4"/>
  <c r="BL246" i="4"/>
  <c r="CB246" i="4"/>
  <c r="P256" i="4"/>
  <c r="CB256" i="4"/>
  <c r="C270" i="4"/>
  <c r="H270" i="4"/>
  <c r="H260" i="4"/>
  <c r="BT270" i="4"/>
  <c r="BT260" i="4"/>
  <c r="P270" i="4"/>
  <c r="CB270" i="4"/>
  <c r="C256" i="4"/>
  <c r="H256" i="4"/>
  <c r="AI256" i="4"/>
  <c r="AN256" i="4"/>
  <c r="BO256" i="4"/>
  <c r="BT256" i="4"/>
  <c r="AY270" i="4"/>
  <c r="BD270" i="4"/>
  <c r="X228" i="4"/>
  <c r="BG242" i="4"/>
  <c r="BL242" i="4"/>
  <c r="H218" i="4"/>
  <c r="X218" i="4"/>
  <c r="AN218" i="4"/>
  <c r="BD218" i="4"/>
  <c r="BT218" i="4"/>
  <c r="P226" i="4"/>
  <c r="AA228" i="4"/>
  <c r="AF228" i="4"/>
  <c r="BD228" i="4"/>
  <c r="AQ228" i="4"/>
  <c r="AV228" i="4"/>
  <c r="BW228" i="4"/>
  <c r="CB228" i="4"/>
  <c r="K242" i="4"/>
  <c r="P242" i="4"/>
  <c r="P232" i="4"/>
  <c r="AQ242" i="4"/>
  <c r="AV242" i="4"/>
  <c r="AV232" i="4"/>
  <c r="BW242" i="4"/>
  <c r="CB242" i="4"/>
  <c r="CB232" i="4"/>
  <c r="AA242" i="4"/>
  <c r="AF242" i="4"/>
  <c r="AV218" i="4"/>
  <c r="BL218" i="4"/>
  <c r="CB218" i="4"/>
  <c r="P228" i="4"/>
  <c r="S242" i="4"/>
  <c r="X242" i="4"/>
  <c r="AY242" i="4"/>
  <c r="BD242" i="4"/>
  <c r="H232" i="4"/>
  <c r="AN232" i="4"/>
  <c r="BT232" i="4"/>
  <c r="AI214" i="4"/>
  <c r="AN214" i="4"/>
  <c r="AN204" i="4"/>
  <c r="S214" i="4"/>
  <c r="X214" i="4"/>
  <c r="AY214" i="4"/>
  <c r="BD214" i="4"/>
  <c r="H190" i="4"/>
  <c r="X190" i="4"/>
  <c r="AN190" i="4"/>
  <c r="BD190" i="4"/>
  <c r="BT190" i="4"/>
  <c r="AN200" i="4"/>
  <c r="BT200" i="4"/>
  <c r="P200" i="4"/>
  <c r="AV200" i="4"/>
  <c r="CB200" i="4"/>
  <c r="C214" i="4"/>
  <c r="H214" i="4"/>
  <c r="H204" i="4"/>
  <c r="BO214" i="4"/>
  <c r="BT214" i="4"/>
  <c r="BT204" i="4"/>
  <c r="H297" i="1"/>
  <c r="C346" i="1"/>
  <c r="C268" i="1"/>
  <c r="C229" i="1"/>
  <c r="C281" i="1"/>
  <c r="H281" i="1"/>
  <c r="C242" i="1"/>
  <c r="H242" i="1"/>
  <c r="C255" i="1"/>
  <c r="H284" i="1"/>
  <c r="C359" i="1"/>
  <c r="H359" i="1"/>
  <c r="H271" i="1"/>
  <c r="C320" i="1"/>
  <c r="C372" i="1"/>
  <c r="H372" i="1"/>
  <c r="G45" i="1"/>
  <c r="C216" i="1"/>
  <c r="H258" i="1"/>
  <c r="C333" i="1"/>
  <c r="C377" i="3"/>
  <c r="C378" i="3"/>
  <c r="H362" i="1"/>
  <c r="H336" i="1"/>
  <c r="H349" i="1"/>
  <c r="H310" i="1"/>
  <c r="H353" i="3"/>
  <c r="I353" i="3"/>
  <c r="H323" i="1"/>
  <c r="H367" i="3"/>
  <c r="I367" i="3"/>
  <c r="H206" i="1"/>
  <c r="H219" i="1"/>
  <c r="CA186" i="4"/>
  <c r="BZ186" i="4"/>
  <c r="BY186" i="4"/>
  <c r="BX186" i="4"/>
  <c r="BV186" i="4"/>
  <c r="BS186" i="4"/>
  <c r="BR186" i="4"/>
  <c r="BQ186" i="4"/>
  <c r="BP186" i="4"/>
  <c r="BN186" i="4"/>
  <c r="BK186" i="4"/>
  <c r="BJ186" i="4"/>
  <c r="BI186" i="4"/>
  <c r="BH186" i="4"/>
  <c r="BF186" i="4"/>
  <c r="BC186" i="4"/>
  <c r="BB186" i="4"/>
  <c r="BA186" i="4"/>
  <c r="AZ186" i="4"/>
  <c r="AX186" i="4"/>
  <c r="AU186" i="4"/>
  <c r="AT186" i="4"/>
  <c r="AS186" i="4"/>
  <c r="AR186" i="4"/>
  <c r="AP186" i="4"/>
  <c r="AM186" i="4"/>
  <c r="AL186" i="4"/>
  <c r="AK186" i="4"/>
  <c r="AJ186" i="4"/>
  <c r="AH186" i="4"/>
  <c r="AE186" i="4"/>
  <c r="AD186" i="4"/>
  <c r="AC186" i="4"/>
  <c r="AB186" i="4"/>
  <c r="Z186" i="4"/>
  <c r="W186" i="4"/>
  <c r="V186" i="4"/>
  <c r="U186" i="4"/>
  <c r="T186" i="4"/>
  <c r="R186" i="4"/>
  <c r="O186" i="4"/>
  <c r="N186" i="4"/>
  <c r="M186" i="4"/>
  <c r="L186" i="4"/>
  <c r="J186" i="4"/>
  <c r="G186" i="4"/>
  <c r="F186" i="4"/>
  <c r="E186" i="4"/>
  <c r="D186" i="4"/>
  <c r="B186" i="4"/>
  <c r="CB185" i="4"/>
  <c r="BT185" i="4"/>
  <c r="BL185" i="4"/>
  <c r="BD185" i="4"/>
  <c r="AV185" i="4"/>
  <c r="AN185" i="4"/>
  <c r="AF185" i="4"/>
  <c r="X185" i="4"/>
  <c r="P185" i="4"/>
  <c r="H185" i="4"/>
  <c r="CB184" i="4"/>
  <c r="BT184" i="4"/>
  <c r="BL184" i="4"/>
  <c r="BD184" i="4"/>
  <c r="AV184" i="4"/>
  <c r="AN184" i="4"/>
  <c r="AF184" i="4"/>
  <c r="X184" i="4"/>
  <c r="P184" i="4"/>
  <c r="H184" i="4"/>
  <c r="CB183" i="4"/>
  <c r="BT183" i="4"/>
  <c r="BL183" i="4"/>
  <c r="BD183" i="4"/>
  <c r="AV183" i="4"/>
  <c r="AN183" i="4"/>
  <c r="AF183" i="4"/>
  <c r="X183" i="4"/>
  <c r="P183" i="4"/>
  <c r="H183" i="4"/>
  <c r="CB182" i="4"/>
  <c r="BT182" i="4"/>
  <c r="BL182" i="4"/>
  <c r="BD182" i="4"/>
  <c r="AV182" i="4"/>
  <c r="AN182" i="4"/>
  <c r="AF182" i="4"/>
  <c r="X182" i="4"/>
  <c r="P182" i="4"/>
  <c r="H182" i="4"/>
  <c r="CB181" i="4"/>
  <c r="BT181" i="4"/>
  <c r="BL181" i="4"/>
  <c r="BD181" i="4"/>
  <c r="AV181" i="4"/>
  <c r="AN181" i="4"/>
  <c r="AF181" i="4"/>
  <c r="X181" i="4"/>
  <c r="P181" i="4"/>
  <c r="H181" i="4"/>
  <c r="CB180" i="4"/>
  <c r="BT180" i="4"/>
  <c r="BL180" i="4"/>
  <c r="BD180" i="4"/>
  <c r="AV180" i="4"/>
  <c r="AN180" i="4"/>
  <c r="AF180" i="4"/>
  <c r="X180" i="4"/>
  <c r="P180" i="4"/>
  <c r="H180" i="4"/>
  <c r="CB179" i="4"/>
  <c r="BT179" i="4"/>
  <c r="BL179" i="4"/>
  <c r="BD179" i="4"/>
  <c r="AV179" i="4"/>
  <c r="AN179" i="4"/>
  <c r="AF179" i="4"/>
  <c r="X179" i="4"/>
  <c r="P179" i="4"/>
  <c r="H179" i="4"/>
  <c r="CB178" i="4"/>
  <c r="BT178" i="4"/>
  <c r="BL178" i="4"/>
  <c r="BD178" i="4"/>
  <c r="AV178" i="4"/>
  <c r="AN178" i="4"/>
  <c r="AF178" i="4"/>
  <c r="X178" i="4"/>
  <c r="P178" i="4"/>
  <c r="H178" i="4"/>
  <c r="CB177" i="4"/>
  <c r="BT177" i="4"/>
  <c r="BL177" i="4"/>
  <c r="BD177" i="4"/>
  <c r="AV177" i="4"/>
  <c r="AN177" i="4"/>
  <c r="AF177" i="4"/>
  <c r="X177" i="4"/>
  <c r="P177" i="4"/>
  <c r="H177" i="4"/>
  <c r="BW186" i="4"/>
  <c r="BO186" i="4"/>
  <c r="BG186" i="4"/>
  <c r="BD176" i="4"/>
  <c r="AQ186" i="4"/>
  <c r="AI186" i="4"/>
  <c r="AF176" i="4"/>
  <c r="X176" i="4"/>
  <c r="K186" i="4"/>
  <c r="C186" i="4"/>
  <c r="CB175" i="4"/>
  <c r="BT175" i="4"/>
  <c r="BL175" i="4"/>
  <c r="BD175" i="4"/>
  <c r="AV175" i="4"/>
  <c r="AN175" i="4"/>
  <c r="AF175" i="4"/>
  <c r="X175" i="4"/>
  <c r="P175" i="4"/>
  <c r="H175" i="4"/>
  <c r="CA158" i="4"/>
  <c r="BZ158" i="4"/>
  <c r="BY158" i="4"/>
  <c r="BX158" i="4"/>
  <c r="BV158" i="4"/>
  <c r="BS158" i="4"/>
  <c r="BR158" i="4"/>
  <c r="BQ158" i="4"/>
  <c r="BP158" i="4"/>
  <c r="BO158" i="4"/>
  <c r="BN158" i="4"/>
  <c r="BK158" i="4"/>
  <c r="BJ158" i="4"/>
  <c r="BI158" i="4"/>
  <c r="BH158" i="4"/>
  <c r="BF158" i="4"/>
  <c r="BC158" i="4"/>
  <c r="BB158" i="4"/>
  <c r="BA158" i="4"/>
  <c r="AZ158" i="4"/>
  <c r="AY158" i="4"/>
  <c r="AX158" i="4"/>
  <c r="AU158" i="4"/>
  <c r="AT158" i="4"/>
  <c r="AS158" i="4"/>
  <c r="AR158" i="4"/>
  <c r="AP158" i="4"/>
  <c r="AM158" i="4"/>
  <c r="AL158" i="4"/>
  <c r="AK158" i="4"/>
  <c r="AJ158" i="4"/>
  <c r="AI158" i="4"/>
  <c r="AH158" i="4"/>
  <c r="AE158" i="4"/>
  <c r="AD158" i="4"/>
  <c r="AC158" i="4"/>
  <c r="AB158" i="4"/>
  <c r="Z158" i="4"/>
  <c r="W158" i="4"/>
  <c r="V158" i="4"/>
  <c r="U158" i="4"/>
  <c r="T158" i="4"/>
  <c r="S158" i="4"/>
  <c r="R158" i="4"/>
  <c r="X158" i="4"/>
  <c r="O158" i="4"/>
  <c r="N158" i="4"/>
  <c r="M158" i="4"/>
  <c r="L158" i="4"/>
  <c r="J158" i="4"/>
  <c r="G158" i="4"/>
  <c r="F158" i="4"/>
  <c r="E158" i="4"/>
  <c r="D158" i="4"/>
  <c r="C158" i="4"/>
  <c r="B158" i="4"/>
  <c r="CB157" i="4"/>
  <c r="BT157" i="4"/>
  <c r="BL157" i="4"/>
  <c r="BD157" i="4"/>
  <c r="AV157" i="4"/>
  <c r="AN157" i="4"/>
  <c r="AF157" i="4"/>
  <c r="X157" i="4"/>
  <c r="P157" i="4"/>
  <c r="H157" i="4"/>
  <c r="CB156" i="4"/>
  <c r="BT156" i="4"/>
  <c r="BL156" i="4"/>
  <c r="BD156" i="4"/>
  <c r="AV156" i="4"/>
  <c r="AN156" i="4"/>
  <c r="AF156" i="4"/>
  <c r="X156" i="4"/>
  <c r="P156" i="4"/>
  <c r="H156" i="4"/>
  <c r="CB155" i="4"/>
  <c r="BT155" i="4"/>
  <c r="BL155" i="4"/>
  <c r="BD155" i="4"/>
  <c r="AV155" i="4"/>
  <c r="AN155" i="4"/>
  <c r="AF155" i="4"/>
  <c r="X155" i="4"/>
  <c r="P155" i="4"/>
  <c r="H155" i="4"/>
  <c r="CB154" i="4"/>
  <c r="BT154" i="4"/>
  <c r="BL154" i="4"/>
  <c r="BD154" i="4"/>
  <c r="AV154" i="4"/>
  <c r="AN154" i="4"/>
  <c r="AF154" i="4"/>
  <c r="X154" i="4"/>
  <c r="P154" i="4"/>
  <c r="H154" i="4"/>
  <c r="CB153" i="4"/>
  <c r="BT153" i="4"/>
  <c r="BL153" i="4"/>
  <c r="BD153" i="4"/>
  <c r="AV153" i="4"/>
  <c r="AN153" i="4"/>
  <c r="AF153" i="4"/>
  <c r="X153" i="4"/>
  <c r="P153" i="4"/>
  <c r="H153" i="4"/>
  <c r="CB152" i="4"/>
  <c r="BT152" i="4"/>
  <c r="BL152" i="4"/>
  <c r="BD152" i="4"/>
  <c r="AV152" i="4"/>
  <c r="AN152" i="4"/>
  <c r="AF152" i="4"/>
  <c r="X152" i="4"/>
  <c r="P152" i="4"/>
  <c r="H152" i="4"/>
  <c r="CB151" i="4"/>
  <c r="BT151" i="4"/>
  <c r="BL151" i="4"/>
  <c r="BD151" i="4"/>
  <c r="AV151" i="4"/>
  <c r="AN151" i="4"/>
  <c r="AF151" i="4"/>
  <c r="X151" i="4"/>
  <c r="P151" i="4"/>
  <c r="H151" i="4"/>
  <c r="CB150" i="4"/>
  <c r="BT150" i="4"/>
  <c r="BL150" i="4"/>
  <c r="BD150" i="4"/>
  <c r="AV150" i="4"/>
  <c r="AN150" i="4"/>
  <c r="AF150" i="4"/>
  <c r="X150" i="4"/>
  <c r="P150" i="4"/>
  <c r="H150" i="4"/>
  <c r="CB149" i="4"/>
  <c r="BT149" i="4"/>
  <c r="BL149" i="4"/>
  <c r="BD149" i="4"/>
  <c r="AV149" i="4"/>
  <c r="AN149" i="4"/>
  <c r="AF149" i="4"/>
  <c r="X149" i="4"/>
  <c r="P149" i="4"/>
  <c r="H149" i="4"/>
  <c r="BW158" i="4"/>
  <c r="BT148" i="4"/>
  <c r="BL148" i="4"/>
  <c r="BD148" i="4"/>
  <c r="AQ158" i="4"/>
  <c r="AN148" i="4"/>
  <c r="AF148" i="4"/>
  <c r="X148" i="4"/>
  <c r="K158" i="4"/>
  <c r="H148" i="4"/>
  <c r="CB147" i="4"/>
  <c r="BT147" i="4"/>
  <c r="BL147" i="4"/>
  <c r="BD147" i="4"/>
  <c r="AV147" i="4"/>
  <c r="AN147" i="4"/>
  <c r="AF147" i="4"/>
  <c r="X147" i="4"/>
  <c r="P147" i="4"/>
  <c r="H147" i="4"/>
  <c r="CA130" i="4"/>
  <c r="BZ130" i="4"/>
  <c r="BY130" i="4"/>
  <c r="BX130" i="4"/>
  <c r="BV130" i="4"/>
  <c r="BS130" i="4"/>
  <c r="BR130" i="4"/>
  <c r="BQ130" i="4"/>
  <c r="BP130" i="4"/>
  <c r="BN130" i="4"/>
  <c r="BK130" i="4"/>
  <c r="BJ130" i="4"/>
  <c r="BI130" i="4"/>
  <c r="BH130" i="4"/>
  <c r="BF130" i="4"/>
  <c r="BC130" i="4"/>
  <c r="BB130" i="4"/>
  <c r="BA130" i="4"/>
  <c r="AZ130" i="4"/>
  <c r="AY130" i="4"/>
  <c r="AX130" i="4"/>
  <c r="AU130" i="4"/>
  <c r="AT130" i="4"/>
  <c r="AS130" i="4"/>
  <c r="AR130" i="4"/>
  <c r="AP130" i="4"/>
  <c r="AM130" i="4"/>
  <c r="AL130" i="4"/>
  <c r="AK130" i="4"/>
  <c r="AJ130" i="4"/>
  <c r="AH130" i="4"/>
  <c r="AE130" i="4"/>
  <c r="AD130" i="4"/>
  <c r="AC130" i="4"/>
  <c r="AB130" i="4"/>
  <c r="Z130" i="4"/>
  <c r="W130" i="4"/>
  <c r="V130" i="4"/>
  <c r="U130" i="4"/>
  <c r="T130" i="4"/>
  <c r="S130" i="4"/>
  <c r="R130" i="4"/>
  <c r="O130" i="4"/>
  <c r="N130" i="4"/>
  <c r="M130" i="4"/>
  <c r="L130" i="4"/>
  <c r="J130" i="4"/>
  <c r="G130" i="4"/>
  <c r="F130" i="4"/>
  <c r="E130" i="4"/>
  <c r="D130" i="4"/>
  <c r="B130" i="4"/>
  <c r="CB129" i="4"/>
  <c r="BT129" i="4"/>
  <c r="BL129" i="4"/>
  <c r="BD129" i="4"/>
  <c r="AV129" i="4"/>
  <c r="AN129" i="4"/>
  <c r="AF129" i="4"/>
  <c r="X129" i="4"/>
  <c r="P129" i="4"/>
  <c r="H129" i="4"/>
  <c r="CB128" i="4"/>
  <c r="BT128" i="4"/>
  <c r="BL128" i="4"/>
  <c r="BD128" i="4"/>
  <c r="AV128" i="4"/>
  <c r="AN128" i="4"/>
  <c r="AF128" i="4"/>
  <c r="X128" i="4"/>
  <c r="P128" i="4"/>
  <c r="H128" i="4"/>
  <c r="CB127" i="4"/>
  <c r="BT127" i="4"/>
  <c r="BL127" i="4"/>
  <c r="BD127" i="4"/>
  <c r="AV127" i="4"/>
  <c r="AN127" i="4"/>
  <c r="AF127" i="4"/>
  <c r="X127" i="4"/>
  <c r="P127" i="4"/>
  <c r="H127" i="4"/>
  <c r="CB126" i="4"/>
  <c r="BT126" i="4"/>
  <c r="BL126" i="4"/>
  <c r="BD126" i="4"/>
  <c r="AV126" i="4"/>
  <c r="AN126" i="4"/>
  <c r="AF126" i="4"/>
  <c r="X126" i="4"/>
  <c r="P126" i="4"/>
  <c r="H126" i="4"/>
  <c r="CB125" i="4"/>
  <c r="BT125" i="4"/>
  <c r="BL125" i="4"/>
  <c r="BD125" i="4"/>
  <c r="AV125" i="4"/>
  <c r="AN125" i="4"/>
  <c r="AF125" i="4"/>
  <c r="X125" i="4"/>
  <c r="P125" i="4"/>
  <c r="H125" i="4"/>
  <c r="CB124" i="4"/>
  <c r="BT124" i="4"/>
  <c r="BL124" i="4"/>
  <c r="BD124" i="4"/>
  <c r="AV124" i="4"/>
  <c r="AN124" i="4"/>
  <c r="AF124" i="4"/>
  <c r="X124" i="4"/>
  <c r="P124" i="4"/>
  <c r="H124" i="4"/>
  <c r="CB123" i="4"/>
  <c r="BT123" i="4"/>
  <c r="BL123" i="4"/>
  <c r="BD123" i="4"/>
  <c r="AV123" i="4"/>
  <c r="AN123" i="4"/>
  <c r="AF123" i="4"/>
  <c r="X123" i="4"/>
  <c r="P123" i="4"/>
  <c r="H123" i="4"/>
  <c r="CB122" i="4"/>
  <c r="BT122" i="4"/>
  <c r="BL122" i="4"/>
  <c r="BD122" i="4"/>
  <c r="AV122" i="4"/>
  <c r="AN122" i="4"/>
  <c r="AF122" i="4"/>
  <c r="X122" i="4"/>
  <c r="P122" i="4"/>
  <c r="H122" i="4"/>
  <c r="CB121" i="4"/>
  <c r="BT121" i="4"/>
  <c r="BL121" i="4"/>
  <c r="BD121" i="4"/>
  <c r="AV121" i="4"/>
  <c r="AN121" i="4"/>
  <c r="AF121" i="4"/>
  <c r="X121" i="4"/>
  <c r="P121" i="4"/>
  <c r="H121" i="4"/>
  <c r="BW130" i="4"/>
  <c r="BO130" i="4"/>
  <c r="BL120" i="4"/>
  <c r="BD120" i="4"/>
  <c r="AI130" i="4"/>
  <c r="AF120" i="4"/>
  <c r="X120" i="4"/>
  <c r="K130" i="4"/>
  <c r="C130" i="4"/>
  <c r="CB119" i="4"/>
  <c r="BT119" i="4"/>
  <c r="BL119" i="4"/>
  <c r="BD119" i="4"/>
  <c r="AV119" i="4"/>
  <c r="AN119" i="4"/>
  <c r="AF119" i="4"/>
  <c r="X119" i="4"/>
  <c r="P119" i="4"/>
  <c r="H119" i="4"/>
  <c r="CA102" i="4"/>
  <c r="BZ102" i="4"/>
  <c r="BY102" i="4"/>
  <c r="BX102" i="4"/>
  <c r="BV102" i="4"/>
  <c r="BS102" i="4"/>
  <c r="BR102" i="4"/>
  <c r="BQ102" i="4"/>
  <c r="BP102" i="4"/>
  <c r="BO102" i="4"/>
  <c r="BN102" i="4"/>
  <c r="BK102" i="4"/>
  <c r="BJ102" i="4"/>
  <c r="BI102" i="4"/>
  <c r="BH102" i="4"/>
  <c r="BF102" i="4"/>
  <c r="BC102" i="4"/>
  <c r="BB102" i="4"/>
  <c r="BA102" i="4"/>
  <c r="AZ102" i="4"/>
  <c r="AY102" i="4"/>
  <c r="AX102" i="4"/>
  <c r="AU102" i="4"/>
  <c r="AT102" i="4"/>
  <c r="AS102" i="4"/>
  <c r="AR102" i="4"/>
  <c r="AP102" i="4"/>
  <c r="AM102" i="4"/>
  <c r="AL102" i="4"/>
  <c r="AK102" i="4"/>
  <c r="AJ102" i="4"/>
  <c r="AI102" i="4"/>
  <c r="AH102" i="4"/>
  <c r="AE102" i="4"/>
  <c r="AD102" i="4"/>
  <c r="AC102" i="4"/>
  <c r="AB102" i="4"/>
  <c r="Z102" i="4"/>
  <c r="W102" i="4"/>
  <c r="V102" i="4"/>
  <c r="U102" i="4"/>
  <c r="T102" i="4"/>
  <c r="S102" i="4"/>
  <c r="R102" i="4"/>
  <c r="O102" i="4"/>
  <c r="N102" i="4"/>
  <c r="M102" i="4"/>
  <c r="L102" i="4"/>
  <c r="J102" i="4"/>
  <c r="G102" i="4"/>
  <c r="F102" i="4"/>
  <c r="E102" i="4"/>
  <c r="D102" i="4"/>
  <c r="C102" i="4"/>
  <c r="B102" i="4"/>
  <c r="CB101" i="4"/>
  <c r="BT101" i="4"/>
  <c r="BL101" i="4"/>
  <c r="BD101" i="4"/>
  <c r="AV101" i="4"/>
  <c r="AN101" i="4"/>
  <c r="AF101" i="4"/>
  <c r="X101" i="4"/>
  <c r="P101" i="4"/>
  <c r="H101" i="4"/>
  <c r="CB100" i="4"/>
  <c r="BT100" i="4"/>
  <c r="BL100" i="4"/>
  <c r="BD100" i="4"/>
  <c r="AV100" i="4"/>
  <c r="AN100" i="4"/>
  <c r="AF100" i="4"/>
  <c r="X100" i="4"/>
  <c r="P100" i="4"/>
  <c r="H100" i="4"/>
  <c r="CB99" i="4"/>
  <c r="BT99" i="4"/>
  <c r="BL99" i="4"/>
  <c r="BD99" i="4"/>
  <c r="AV99" i="4"/>
  <c r="AN99" i="4"/>
  <c r="AF99" i="4"/>
  <c r="X99" i="4"/>
  <c r="P99" i="4"/>
  <c r="H99" i="4"/>
  <c r="CB98" i="4"/>
  <c r="BT98" i="4"/>
  <c r="BL98" i="4"/>
  <c r="BD98" i="4"/>
  <c r="AV98" i="4"/>
  <c r="AN98" i="4"/>
  <c r="AF98" i="4"/>
  <c r="X98" i="4"/>
  <c r="P98" i="4"/>
  <c r="H98" i="4"/>
  <c r="CB97" i="4"/>
  <c r="BT97" i="4"/>
  <c r="BL97" i="4"/>
  <c r="BD97" i="4"/>
  <c r="AV97" i="4"/>
  <c r="AN97" i="4"/>
  <c r="AF97" i="4"/>
  <c r="X97" i="4"/>
  <c r="P97" i="4"/>
  <c r="H97" i="4"/>
  <c r="CB96" i="4"/>
  <c r="BT96" i="4"/>
  <c r="BL96" i="4"/>
  <c r="BD96" i="4"/>
  <c r="AV96" i="4"/>
  <c r="AN96" i="4"/>
  <c r="AF96" i="4"/>
  <c r="X96" i="4"/>
  <c r="P96" i="4"/>
  <c r="H96" i="4"/>
  <c r="CB95" i="4"/>
  <c r="BT95" i="4"/>
  <c r="BL95" i="4"/>
  <c r="BD95" i="4"/>
  <c r="AV95" i="4"/>
  <c r="AN95" i="4"/>
  <c r="AF95" i="4"/>
  <c r="X95" i="4"/>
  <c r="P95" i="4"/>
  <c r="H95" i="4"/>
  <c r="CB94" i="4"/>
  <c r="BT94" i="4"/>
  <c r="BL94" i="4"/>
  <c r="BD94" i="4"/>
  <c r="AV94" i="4"/>
  <c r="AN94" i="4"/>
  <c r="AF94" i="4"/>
  <c r="X94" i="4"/>
  <c r="P94" i="4"/>
  <c r="H94" i="4"/>
  <c r="CB93" i="4"/>
  <c r="BT93" i="4"/>
  <c r="BL93" i="4"/>
  <c r="BD93" i="4"/>
  <c r="AV93" i="4"/>
  <c r="AN93" i="4"/>
  <c r="AF93" i="4"/>
  <c r="X93" i="4"/>
  <c r="P93" i="4"/>
  <c r="H93" i="4"/>
  <c r="BW102" i="4"/>
  <c r="BT92" i="4"/>
  <c r="BL92" i="4"/>
  <c r="BD92" i="4"/>
  <c r="AQ102" i="4"/>
  <c r="AN92" i="4"/>
  <c r="AF92" i="4"/>
  <c r="X92" i="4"/>
  <c r="K102" i="4"/>
  <c r="H92" i="4"/>
  <c r="CB91" i="4"/>
  <c r="BT91" i="4"/>
  <c r="BL91" i="4"/>
  <c r="BD91" i="4"/>
  <c r="AV91" i="4"/>
  <c r="AN91" i="4"/>
  <c r="AF91" i="4"/>
  <c r="X91" i="4"/>
  <c r="P91" i="4"/>
  <c r="H91" i="4"/>
  <c r="CA74" i="4"/>
  <c r="BZ74" i="4"/>
  <c r="BY74" i="4"/>
  <c r="BX74" i="4"/>
  <c r="BV74" i="4"/>
  <c r="BS74" i="4"/>
  <c r="BR74" i="4"/>
  <c r="BQ74" i="4"/>
  <c r="BP74" i="4"/>
  <c r="BN74" i="4"/>
  <c r="BK74" i="4"/>
  <c r="BJ74" i="4"/>
  <c r="BI74" i="4"/>
  <c r="BH74" i="4"/>
  <c r="BF74" i="4"/>
  <c r="BC74" i="4"/>
  <c r="BB74" i="4"/>
  <c r="BA74" i="4"/>
  <c r="AZ74" i="4"/>
  <c r="AY74" i="4"/>
  <c r="AX74" i="4"/>
  <c r="AU74" i="4"/>
  <c r="AT74" i="4"/>
  <c r="AS74" i="4"/>
  <c r="AR74" i="4"/>
  <c r="AP74" i="4"/>
  <c r="AM74" i="4"/>
  <c r="AL74" i="4"/>
  <c r="AK74" i="4"/>
  <c r="AJ74" i="4"/>
  <c r="AH74" i="4"/>
  <c r="AE74" i="4"/>
  <c r="AD74" i="4"/>
  <c r="AC74" i="4"/>
  <c r="AF74" i="4" s="1"/>
  <c r="AB74" i="4"/>
  <c r="Z74" i="4"/>
  <c r="W74" i="4"/>
  <c r="V74" i="4"/>
  <c r="U74" i="4"/>
  <c r="T74" i="4"/>
  <c r="S74" i="4"/>
  <c r="R74" i="4"/>
  <c r="X74" i="4" s="1"/>
  <c r="O74" i="4"/>
  <c r="N74" i="4"/>
  <c r="M74" i="4"/>
  <c r="L74" i="4"/>
  <c r="J74" i="4"/>
  <c r="P74" i="4" s="1"/>
  <c r="G74" i="4"/>
  <c r="F74" i="4"/>
  <c r="E74" i="4"/>
  <c r="D74" i="4"/>
  <c r="B74" i="4"/>
  <c r="CB73" i="4"/>
  <c r="BT73" i="4"/>
  <c r="BL73" i="4"/>
  <c r="BD73" i="4"/>
  <c r="AV73" i="4"/>
  <c r="AN73" i="4"/>
  <c r="AF73" i="4"/>
  <c r="X73" i="4"/>
  <c r="P73" i="4"/>
  <c r="H73" i="4"/>
  <c r="CB72" i="4"/>
  <c r="BT72" i="4"/>
  <c r="BL72" i="4"/>
  <c r="BD72" i="4"/>
  <c r="AV72" i="4"/>
  <c r="AN72" i="4"/>
  <c r="AF72" i="4"/>
  <c r="X72" i="4"/>
  <c r="P72" i="4"/>
  <c r="H72" i="4"/>
  <c r="CB71" i="4"/>
  <c r="BT71" i="4"/>
  <c r="BL71" i="4"/>
  <c r="BD71" i="4"/>
  <c r="AV71" i="4"/>
  <c r="AN71" i="4"/>
  <c r="AF71" i="4"/>
  <c r="X71" i="4"/>
  <c r="P71" i="4"/>
  <c r="H71" i="4"/>
  <c r="CB70" i="4"/>
  <c r="BT70" i="4"/>
  <c r="BL70" i="4"/>
  <c r="BD70" i="4"/>
  <c r="AV70" i="4"/>
  <c r="AN70" i="4"/>
  <c r="AF70" i="4"/>
  <c r="X70" i="4"/>
  <c r="P70" i="4"/>
  <c r="H70" i="4"/>
  <c r="CB69" i="4"/>
  <c r="BT69" i="4"/>
  <c r="BL69" i="4"/>
  <c r="BD69" i="4"/>
  <c r="AV69" i="4"/>
  <c r="AN69" i="4"/>
  <c r="AF69" i="4"/>
  <c r="X69" i="4"/>
  <c r="P69" i="4"/>
  <c r="H69" i="4"/>
  <c r="CB68" i="4"/>
  <c r="BT68" i="4"/>
  <c r="BL68" i="4"/>
  <c r="BD68" i="4"/>
  <c r="AV68" i="4"/>
  <c r="AN68" i="4"/>
  <c r="AF68" i="4"/>
  <c r="X68" i="4"/>
  <c r="P68" i="4"/>
  <c r="H68" i="4"/>
  <c r="CB67" i="4"/>
  <c r="BT67" i="4"/>
  <c r="BL67" i="4"/>
  <c r="BD67" i="4"/>
  <c r="AV67" i="4"/>
  <c r="AN67" i="4"/>
  <c r="AF67" i="4"/>
  <c r="X67" i="4"/>
  <c r="P67" i="4"/>
  <c r="H67" i="4"/>
  <c r="CB66" i="4"/>
  <c r="BT66" i="4"/>
  <c r="BL66" i="4"/>
  <c r="BD66" i="4"/>
  <c r="AV66" i="4"/>
  <c r="AN66" i="4"/>
  <c r="AF66" i="4"/>
  <c r="X66" i="4"/>
  <c r="P66" i="4"/>
  <c r="H66" i="4"/>
  <c r="CB65" i="4"/>
  <c r="BT65" i="4"/>
  <c r="BL65" i="4"/>
  <c r="BD65" i="4"/>
  <c r="AV65" i="4"/>
  <c r="AN65" i="4"/>
  <c r="AF65" i="4"/>
  <c r="X65" i="4"/>
  <c r="P65" i="4"/>
  <c r="H65" i="4"/>
  <c r="BW74" i="4"/>
  <c r="BT64" i="4"/>
  <c r="BO74" i="4"/>
  <c r="BL64" i="4"/>
  <c r="BD64" i="4"/>
  <c r="AQ74" i="4"/>
  <c r="AN64" i="4"/>
  <c r="AI74" i="4"/>
  <c r="AN74" i="4" s="1"/>
  <c r="AF64" i="4"/>
  <c r="X64" i="4"/>
  <c r="K74" i="4"/>
  <c r="H64" i="4"/>
  <c r="C74" i="4"/>
  <c r="CB63" i="4"/>
  <c r="BT63" i="4"/>
  <c r="BL63" i="4"/>
  <c r="BD63" i="4"/>
  <c r="AV63" i="4"/>
  <c r="AN63" i="4"/>
  <c r="AF63" i="4"/>
  <c r="X63" i="4"/>
  <c r="P63" i="4"/>
  <c r="H63" i="4"/>
  <c r="CA172" i="4"/>
  <c r="BZ172" i="4"/>
  <c r="BY172" i="4"/>
  <c r="BX172" i="4"/>
  <c r="BV172" i="4"/>
  <c r="BS172" i="4"/>
  <c r="BR172" i="4"/>
  <c r="BQ172" i="4"/>
  <c r="BP172" i="4"/>
  <c r="BN172" i="4"/>
  <c r="BK172" i="4"/>
  <c r="BJ172" i="4"/>
  <c r="BI172" i="4"/>
  <c r="BH172" i="4"/>
  <c r="BF172" i="4"/>
  <c r="BC172" i="4"/>
  <c r="BB172" i="4"/>
  <c r="BA172" i="4"/>
  <c r="AZ172" i="4"/>
  <c r="AX172" i="4"/>
  <c r="AU172" i="4"/>
  <c r="AT172" i="4"/>
  <c r="AS172" i="4"/>
  <c r="AR172" i="4"/>
  <c r="AP172" i="4"/>
  <c r="AM172" i="4"/>
  <c r="AL172" i="4"/>
  <c r="AK172" i="4"/>
  <c r="AJ172" i="4"/>
  <c r="AH172" i="4"/>
  <c r="AE172" i="4"/>
  <c r="AD172" i="4"/>
  <c r="AC172" i="4"/>
  <c r="AB172" i="4"/>
  <c r="Z172" i="4"/>
  <c r="W172" i="4"/>
  <c r="V172" i="4"/>
  <c r="U172" i="4"/>
  <c r="T172" i="4"/>
  <c r="R172" i="4"/>
  <c r="O172" i="4"/>
  <c r="N172" i="4"/>
  <c r="M172" i="4"/>
  <c r="L172" i="4"/>
  <c r="J172" i="4"/>
  <c r="G172" i="4"/>
  <c r="F172" i="4"/>
  <c r="E172" i="4"/>
  <c r="D172" i="4"/>
  <c r="B172" i="4"/>
  <c r="CB171" i="4"/>
  <c r="BT171" i="4"/>
  <c r="BL171" i="4"/>
  <c r="BD171" i="4"/>
  <c r="AV171" i="4"/>
  <c r="AN171" i="4"/>
  <c r="AF171" i="4"/>
  <c r="X171" i="4"/>
  <c r="P171" i="4"/>
  <c r="H171" i="4"/>
  <c r="CB170" i="4"/>
  <c r="BT170" i="4"/>
  <c r="BL170" i="4"/>
  <c r="BD170" i="4"/>
  <c r="AV170" i="4"/>
  <c r="AN170" i="4"/>
  <c r="AF170" i="4"/>
  <c r="X170" i="4"/>
  <c r="P170" i="4"/>
  <c r="H170" i="4"/>
  <c r="CB169" i="4"/>
  <c r="BT169" i="4"/>
  <c r="BL169" i="4"/>
  <c r="BD169" i="4"/>
  <c r="AV169" i="4"/>
  <c r="AN169" i="4"/>
  <c r="AF169" i="4"/>
  <c r="X169" i="4"/>
  <c r="P169" i="4"/>
  <c r="H169" i="4"/>
  <c r="CB168" i="4"/>
  <c r="BT168" i="4"/>
  <c r="BL168" i="4"/>
  <c r="BD168" i="4"/>
  <c r="AV168" i="4"/>
  <c r="AN168" i="4"/>
  <c r="AF168" i="4"/>
  <c r="X168" i="4"/>
  <c r="P168" i="4"/>
  <c r="H168" i="4"/>
  <c r="CB167" i="4"/>
  <c r="BT167" i="4"/>
  <c r="BL167" i="4"/>
  <c r="BD167" i="4"/>
  <c r="AV167" i="4"/>
  <c r="AN167" i="4"/>
  <c r="AF167" i="4"/>
  <c r="X167" i="4"/>
  <c r="P167" i="4"/>
  <c r="H167" i="4"/>
  <c r="CB166" i="4"/>
  <c r="BT166" i="4"/>
  <c r="BL166" i="4"/>
  <c r="BD166" i="4"/>
  <c r="AV166" i="4"/>
  <c r="AN166" i="4"/>
  <c r="AF166" i="4"/>
  <c r="X166" i="4"/>
  <c r="P166" i="4"/>
  <c r="H166" i="4"/>
  <c r="CB165" i="4"/>
  <c r="BT165" i="4"/>
  <c r="BL165" i="4"/>
  <c r="BD165" i="4"/>
  <c r="AV165" i="4"/>
  <c r="AN165" i="4"/>
  <c r="AF165" i="4"/>
  <c r="X165" i="4"/>
  <c r="P165" i="4"/>
  <c r="H165" i="4"/>
  <c r="CB164" i="4"/>
  <c r="BT164" i="4"/>
  <c r="BL164" i="4"/>
  <c r="BD164" i="4"/>
  <c r="AV164" i="4"/>
  <c r="AN164" i="4"/>
  <c r="AF164" i="4"/>
  <c r="X164" i="4"/>
  <c r="P164" i="4"/>
  <c r="H164" i="4"/>
  <c r="CB163" i="4"/>
  <c r="BT163" i="4"/>
  <c r="BL163" i="4"/>
  <c r="BD163" i="4"/>
  <c r="AV163" i="4"/>
  <c r="AN163" i="4"/>
  <c r="AF163" i="4"/>
  <c r="X163" i="4"/>
  <c r="P163" i="4"/>
  <c r="H163" i="4"/>
  <c r="BW172" i="4"/>
  <c r="BO172" i="4"/>
  <c r="BL162" i="4"/>
  <c r="BD162" i="4"/>
  <c r="AQ172" i="4"/>
  <c r="AI172" i="4"/>
  <c r="AF162" i="4"/>
  <c r="X162" i="4"/>
  <c r="K172" i="4"/>
  <c r="C172" i="4"/>
  <c r="CB161" i="4"/>
  <c r="BT161" i="4"/>
  <c r="BL161" i="4"/>
  <c r="BD161" i="4"/>
  <c r="AV161" i="4"/>
  <c r="AN161" i="4"/>
  <c r="AF161" i="4"/>
  <c r="X161" i="4"/>
  <c r="P161" i="4"/>
  <c r="H161" i="4"/>
  <c r="CA144" i="4"/>
  <c r="BZ144" i="4"/>
  <c r="BY144" i="4"/>
  <c r="BX144" i="4"/>
  <c r="BV144" i="4"/>
  <c r="BS144" i="4"/>
  <c r="BR144" i="4"/>
  <c r="BQ144" i="4"/>
  <c r="BP144" i="4"/>
  <c r="BN144" i="4"/>
  <c r="BK144" i="4"/>
  <c r="BJ144" i="4"/>
  <c r="BI144" i="4"/>
  <c r="BH144" i="4"/>
  <c r="BF144" i="4"/>
  <c r="BC144" i="4"/>
  <c r="BB144" i="4"/>
  <c r="BA144" i="4"/>
  <c r="AZ144" i="4"/>
  <c r="AY144" i="4"/>
  <c r="AX144" i="4"/>
  <c r="AU144" i="4"/>
  <c r="AT144" i="4"/>
  <c r="AS144" i="4"/>
  <c r="AR144" i="4"/>
  <c r="AP144" i="4"/>
  <c r="AM144" i="4"/>
  <c r="AL144" i="4"/>
  <c r="AK144" i="4"/>
  <c r="AJ144" i="4"/>
  <c r="AH144" i="4"/>
  <c r="AE144" i="4"/>
  <c r="AD144" i="4"/>
  <c r="AC144" i="4"/>
  <c r="AB144" i="4"/>
  <c r="Z144" i="4"/>
  <c r="W144" i="4"/>
  <c r="V144" i="4"/>
  <c r="U144" i="4"/>
  <c r="T144" i="4"/>
  <c r="S144" i="4"/>
  <c r="R144" i="4"/>
  <c r="X144" i="4"/>
  <c r="O144" i="4"/>
  <c r="N144" i="4"/>
  <c r="M144" i="4"/>
  <c r="L144" i="4"/>
  <c r="J144" i="4"/>
  <c r="G144" i="4"/>
  <c r="F144" i="4"/>
  <c r="E144" i="4"/>
  <c r="D144" i="4"/>
  <c r="B144" i="4"/>
  <c r="CB143" i="4"/>
  <c r="BT143" i="4"/>
  <c r="BL143" i="4"/>
  <c r="BD143" i="4"/>
  <c r="AV143" i="4"/>
  <c r="AN143" i="4"/>
  <c r="AF143" i="4"/>
  <c r="X143" i="4"/>
  <c r="P143" i="4"/>
  <c r="H143" i="4"/>
  <c r="CB142" i="4"/>
  <c r="BT142" i="4"/>
  <c r="BL142" i="4"/>
  <c r="BD142" i="4"/>
  <c r="AV142" i="4"/>
  <c r="AN142" i="4"/>
  <c r="AF142" i="4"/>
  <c r="X142" i="4"/>
  <c r="P142" i="4"/>
  <c r="H142" i="4"/>
  <c r="CB141" i="4"/>
  <c r="BT141" i="4"/>
  <c r="BL141" i="4"/>
  <c r="BD141" i="4"/>
  <c r="AV141" i="4"/>
  <c r="AN141" i="4"/>
  <c r="AF141" i="4"/>
  <c r="X141" i="4"/>
  <c r="P141" i="4"/>
  <c r="H141" i="4"/>
  <c r="CB140" i="4"/>
  <c r="BT140" i="4"/>
  <c r="BL140" i="4"/>
  <c r="BD140" i="4"/>
  <c r="AV140" i="4"/>
  <c r="AN140" i="4"/>
  <c r="AF140" i="4"/>
  <c r="X140" i="4"/>
  <c r="P140" i="4"/>
  <c r="H140" i="4"/>
  <c r="CB139" i="4"/>
  <c r="BT139" i="4"/>
  <c r="BL139" i="4"/>
  <c r="BD139" i="4"/>
  <c r="AV139" i="4"/>
  <c r="AN139" i="4"/>
  <c r="AF139" i="4"/>
  <c r="X139" i="4"/>
  <c r="P139" i="4"/>
  <c r="H139" i="4"/>
  <c r="CB138" i="4"/>
  <c r="BT138" i="4"/>
  <c r="BL138" i="4"/>
  <c r="BD138" i="4"/>
  <c r="AV138" i="4"/>
  <c r="AN138" i="4"/>
  <c r="AF138" i="4"/>
  <c r="X138" i="4"/>
  <c r="P138" i="4"/>
  <c r="H138" i="4"/>
  <c r="CB137" i="4"/>
  <c r="BT137" i="4"/>
  <c r="BL137" i="4"/>
  <c r="BD137" i="4"/>
  <c r="AV137" i="4"/>
  <c r="AN137" i="4"/>
  <c r="AF137" i="4"/>
  <c r="X137" i="4"/>
  <c r="P137" i="4"/>
  <c r="H137" i="4"/>
  <c r="CB136" i="4"/>
  <c r="BT136" i="4"/>
  <c r="BL136" i="4"/>
  <c r="BD136" i="4"/>
  <c r="AV136" i="4"/>
  <c r="AN136" i="4"/>
  <c r="AF136" i="4"/>
  <c r="X136" i="4"/>
  <c r="P136" i="4"/>
  <c r="H136" i="4"/>
  <c r="CB135" i="4"/>
  <c r="BT135" i="4"/>
  <c r="BL135" i="4"/>
  <c r="BD135" i="4"/>
  <c r="AV135" i="4"/>
  <c r="AN135" i="4"/>
  <c r="AF135" i="4"/>
  <c r="X135" i="4"/>
  <c r="P135" i="4"/>
  <c r="H135" i="4"/>
  <c r="BW144" i="4"/>
  <c r="BO144" i="4"/>
  <c r="BL134" i="4"/>
  <c r="BD134" i="4"/>
  <c r="AQ144" i="4"/>
  <c r="AI144" i="4"/>
  <c r="AF134" i="4"/>
  <c r="X134" i="4"/>
  <c r="K144" i="4"/>
  <c r="C144" i="4"/>
  <c r="CB133" i="4"/>
  <c r="BT133" i="4"/>
  <c r="BL133" i="4"/>
  <c r="BD133" i="4"/>
  <c r="AV133" i="4"/>
  <c r="AN133" i="4"/>
  <c r="AF133" i="4"/>
  <c r="X133" i="4"/>
  <c r="P133" i="4"/>
  <c r="H133" i="4"/>
  <c r="CA116" i="4"/>
  <c r="BZ116" i="4"/>
  <c r="BY116" i="4"/>
  <c r="BX116" i="4"/>
  <c r="BV116" i="4"/>
  <c r="BS116" i="4"/>
  <c r="BR116" i="4"/>
  <c r="BQ116" i="4"/>
  <c r="BP116" i="4"/>
  <c r="BN116" i="4"/>
  <c r="BK116" i="4"/>
  <c r="BJ116" i="4"/>
  <c r="BI116" i="4"/>
  <c r="BH116" i="4"/>
  <c r="BF116" i="4"/>
  <c r="BC116" i="4"/>
  <c r="BB116" i="4"/>
  <c r="BA116" i="4"/>
  <c r="AZ116" i="4"/>
  <c r="AY116" i="4"/>
  <c r="AX116" i="4"/>
  <c r="AU116" i="4"/>
  <c r="AT116" i="4"/>
  <c r="AS116" i="4"/>
  <c r="AR116" i="4"/>
  <c r="AP116" i="4"/>
  <c r="AM116" i="4"/>
  <c r="AL116" i="4"/>
  <c r="AK116" i="4"/>
  <c r="AJ116" i="4"/>
  <c r="AH116" i="4"/>
  <c r="AE116" i="4"/>
  <c r="AD116" i="4"/>
  <c r="AC116" i="4"/>
  <c r="AB116" i="4"/>
  <c r="Z116" i="4"/>
  <c r="W116" i="4"/>
  <c r="V116" i="4"/>
  <c r="U116" i="4"/>
  <c r="T116" i="4"/>
  <c r="S116" i="4"/>
  <c r="R116" i="4"/>
  <c r="O116" i="4"/>
  <c r="N116" i="4"/>
  <c r="M116" i="4"/>
  <c r="L116" i="4"/>
  <c r="J116" i="4"/>
  <c r="G116" i="4"/>
  <c r="F116" i="4"/>
  <c r="E116" i="4"/>
  <c r="D116" i="4"/>
  <c r="B116" i="4"/>
  <c r="CB115" i="4"/>
  <c r="BT115" i="4"/>
  <c r="BL115" i="4"/>
  <c r="BD115" i="4"/>
  <c r="AV115" i="4"/>
  <c r="AN115" i="4"/>
  <c r="AF115" i="4"/>
  <c r="X115" i="4"/>
  <c r="P115" i="4"/>
  <c r="H115" i="4"/>
  <c r="CB114" i="4"/>
  <c r="BT114" i="4"/>
  <c r="BL114" i="4"/>
  <c r="BD114" i="4"/>
  <c r="AV114" i="4"/>
  <c r="AN114" i="4"/>
  <c r="AF114" i="4"/>
  <c r="X114" i="4"/>
  <c r="P114" i="4"/>
  <c r="H114" i="4"/>
  <c r="CB113" i="4"/>
  <c r="BT113" i="4"/>
  <c r="BL113" i="4"/>
  <c r="BD113" i="4"/>
  <c r="AV113" i="4"/>
  <c r="AN113" i="4"/>
  <c r="AF113" i="4"/>
  <c r="X113" i="4"/>
  <c r="P113" i="4"/>
  <c r="H113" i="4"/>
  <c r="CB112" i="4"/>
  <c r="BT112" i="4"/>
  <c r="BL112" i="4"/>
  <c r="BD112" i="4"/>
  <c r="AV112" i="4"/>
  <c r="AN112" i="4"/>
  <c r="AF112" i="4"/>
  <c r="X112" i="4"/>
  <c r="P112" i="4"/>
  <c r="H112" i="4"/>
  <c r="CB111" i="4"/>
  <c r="BT111" i="4"/>
  <c r="BL111" i="4"/>
  <c r="BD111" i="4"/>
  <c r="AV111" i="4"/>
  <c r="AN111" i="4"/>
  <c r="AF111" i="4"/>
  <c r="X111" i="4"/>
  <c r="P111" i="4"/>
  <c r="H111" i="4"/>
  <c r="CB110" i="4"/>
  <c r="BT110" i="4"/>
  <c r="BL110" i="4"/>
  <c r="BD110" i="4"/>
  <c r="AV110" i="4"/>
  <c r="AN110" i="4"/>
  <c r="AF110" i="4"/>
  <c r="X110" i="4"/>
  <c r="P110" i="4"/>
  <c r="H110" i="4"/>
  <c r="CB109" i="4"/>
  <c r="BT109" i="4"/>
  <c r="BL109" i="4"/>
  <c r="BD109" i="4"/>
  <c r="AV109" i="4"/>
  <c r="AN109" i="4"/>
  <c r="AF109" i="4"/>
  <c r="X109" i="4"/>
  <c r="P109" i="4"/>
  <c r="H109" i="4"/>
  <c r="CB108" i="4"/>
  <c r="BT108" i="4"/>
  <c r="BL108" i="4"/>
  <c r="BD108" i="4"/>
  <c r="AV108" i="4"/>
  <c r="AN108" i="4"/>
  <c r="AF108" i="4"/>
  <c r="X108" i="4"/>
  <c r="P108" i="4"/>
  <c r="H108" i="4"/>
  <c r="CB107" i="4"/>
  <c r="BT107" i="4"/>
  <c r="BL107" i="4"/>
  <c r="BD107" i="4"/>
  <c r="AV107" i="4"/>
  <c r="AN107" i="4"/>
  <c r="AF107" i="4"/>
  <c r="X107" i="4"/>
  <c r="P107" i="4"/>
  <c r="H107" i="4"/>
  <c r="BO116" i="4"/>
  <c r="BL106" i="4"/>
  <c r="BD106" i="4"/>
  <c r="AI116" i="4"/>
  <c r="AF106" i="4"/>
  <c r="X106" i="4"/>
  <c r="C116" i="4"/>
  <c r="CB105" i="4"/>
  <c r="BT105" i="4"/>
  <c r="BL105" i="4"/>
  <c r="BD105" i="4"/>
  <c r="AV105" i="4"/>
  <c r="AN105" i="4"/>
  <c r="AF105" i="4"/>
  <c r="X105" i="4"/>
  <c r="P105" i="4"/>
  <c r="H105" i="4"/>
  <c r="CA88" i="4"/>
  <c r="BZ88" i="4"/>
  <c r="BY88" i="4"/>
  <c r="BX88" i="4"/>
  <c r="BV88" i="4"/>
  <c r="BS88" i="4"/>
  <c r="BR88" i="4"/>
  <c r="BQ88" i="4"/>
  <c r="BP88" i="4"/>
  <c r="BN88" i="4"/>
  <c r="BK88" i="4"/>
  <c r="BJ88" i="4"/>
  <c r="BI88" i="4"/>
  <c r="BH88" i="4"/>
  <c r="BF88" i="4"/>
  <c r="BC88" i="4"/>
  <c r="BB88" i="4"/>
  <c r="BA88" i="4"/>
  <c r="AZ88" i="4"/>
  <c r="AX88" i="4"/>
  <c r="AU88" i="4"/>
  <c r="AT88" i="4"/>
  <c r="AS88" i="4"/>
  <c r="AR88" i="4"/>
  <c r="AP88" i="4"/>
  <c r="AM88" i="4"/>
  <c r="AL88" i="4"/>
  <c r="AK88" i="4"/>
  <c r="AJ88" i="4"/>
  <c r="AH88" i="4"/>
  <c r="AE88" i="4"/>
  <c r="AD88" i="4"/>
  <c r="AC88" i="4"/>
  <c r="AB88" i="4"/>
  <c r="Z88" i="4"/>
  <c r="W88" i="4"/>
  <c r="V88" i="4"/>
  <c r="U88" i="4"/>
  <c r="T88" i="4"/>
  <c r="R88" i="4"/>
  <c r="O88" i="4"/>
  <c r="N88" i="4"/>
  <c r="M88" i="4"/>
  <c r="L88" i="4"/>
  <c r="J88" i="4"/>
  <c r="G88" i="4"/>
  <c r="F88" i="4"/>
  <c r="E88" i="4"/>
  <c r="D88" i="4"/>
  <c r="B88" i="4"/>
  <c r="CB87" i="4"/>
  <c r="BT87" i="4"/>
  <c r="BL87" i="4"/>
  <c r="BD87" i="4"/>
  <c r="AV87" i="4"/>
  <c r="AN87" i="4"/>
  <c r="AF87" i="4"/>
  <c r="X87" i="4"/>
  <c r="P87" i="4"/>
  <c r="H87" i="4"/>
  <c r="CB86" i="4"/>
  <c r="BT86" i="4"/>
  <c r="BL86" i="4"/>
  <c r="BD86" i="4"/>
  <c r="AV86" i="4"/>
  <c r="AN86" i="4"/>
  <c r="AF86" i="4"/>
  <c r="X86" i="4"/>
  <c r="P86" i="4"/>
  <c r="H86" i="4"/>
  <c r="CB85" i="4"/>
  <c r="BT85" i="4"/>
  <c r="BL85" i="4"/>
  <c r="BD85" i="4"/>
  <c r="AV85" i="4"/>
  <c r="AN85" i="4"/>
  <c r="AF85" i="4"/>
  <c r="X85" i="4"/>
  <c r="P85" i="4"/>
  <c r="H85" i="4"/>
  <c r="CB84" i="4"/>
  <c r="BT84" i="4"/>
  <c r="BL84" i="4"/>
  <c r="BD84" i="4"/>
  <c r="AV84" i="4"/>
  <c r="AN84" i="4"/>
  <c r="AF84" i="4"/>
  <c r="X84" i="4"/>
  <c r="P84" i="4"/>
  <c r="H84" i="4"/>
  <c r="CB83" i="4"/>
  <c r="BT83" i="4"/>
  <c r="BL83" i="4"/>
  <c r="BD83" i="4"/>
  <c r="AV83" i="4"/>
  <c r="AN83" i="4"/>
  <c r="AF83" i="4"/>
  <c r="X83" i="4"/>
  <c r="P83" i="4"/>
  <c r="H83" i="4"/>
  <c r="CB82" i="4"/>
  <c r="BT82" i="4"/>
  <c r="BL82" i="4"/>
  <c r="BD82" i="4"/>
  <c r="AV82" i="4"/>
  <c r="AN82" i="4"/>
  <c r="AF82" i="4"/>
  <c r="X82" i="4"/>
  <c r="P82" i="4"/>
  <c r="H82" i="4"/>
  <c r="CB81" i="4"/>
  <c r="BT81" i="4"/>
  <c r="BL81" i="4"/>
  <c r="BD81" i="4"/>
  <c r="AV81" i="4"/>
  <c r="AN81" i="4"/>
  <c r="AF81" i="4"/>
  <c r="X81" i="4"/>
  <c r="P81" i="4"/>
  <c r="H81" i="4"/>
  <c r="CB80" i="4"/>
  <c r="BT80" i="4"/>
  <c r="BL80" i="4"/>
  <c r="BD80" i="4"/>
  <c r="AV80" i="4"/>
  <c r="AN80" i="4"/>
  <c r="AF80" i="4"/>
  <c r="X80" i="4"/>
  <c r="P80" i="4"/>
  <c r="H80" i="4"/>
  <c r="CB79" i="4"/>
  <c r="BT79" i="4"/>
  <c r="BL79" i="4"/>
  <c r="BD79" i="4"/>
  <c r="AV79" i="4"/>
  <c r="AN79" i="4"/>
  <c r="AF79" i="4"/>
  <c r="X79" i="4"/>
  <c r="P79" i="4"/>
  <c r="H79" i="4"/>
  <c r="BW88" i="4"/>
  <c r="BO88" i="4"/>
  <c r="BL78" i="4"/>
  <c r="BD78" i="4"/>
  <c r="AQ88" i="4"/>
  <c r="AI88" i="4"/>
  <c r="AF78" i="4"/>
  <c r="X78" i="4"/>
  <c r="K88" i="4"/>
  <c r="C88" i="4"/>
  <c r="CB77" i="4"/>
  <c r="BT77" i="4"/>
  <c r="BL77" i="4"/>
  <c r="BD77" i="4"/>
  <c r="AV77" i="4"/>
  <c r="AN77" i="4"/>
  <c r="AF77" i="4"/>
  <c r="X77" i="4"/>
  <c r="P77" i="4"/>
  <c r="H77" i="4"/>
  <c r="CA60" i="4"/>
  <c r="BZ60" i="4"/>
  <c r="BY60" i="4"/>
  <c r="BX60" i="4"/>
  <c r="BV60" i="4"/>
  <c r="BS60" i="4"/>
  <c r="BR60" i="4"/>
  <c r="BQ60" i="4"/>
  <c r="BP60" i="4"/>
  <c r="BN60" i="4"/>
  <c r="BK60" i="4"/>
  <c r="BJ60" i="4"/>
  <c r="BI60" i="4"/>
  <c r="BH60" i="4"/>
  <c r="BF60" i="4"/>
  <c r="BC60" i="4"/>
  <c r="BB60" i="4"/>
  <c r="BA60" i="4"/>
  <c r="AZ60" i="4"/>
  <c r="AX60" i="4"/>
  <c r="AU60" i="4"/>
  <c r="AT60" i="4"/>
  <c r="AS60" i="4"/>
  <c r="AR60" i="4"/>
  <c r="AP60" i="4"/>
  <c r="AM60" i="4"/>
  <c r="AL60" i="4"/>
  <c r="AK60" i="4"/>
  <c r="AJ60" i="4"/>
  <c r="AH60" i="4"/>
  <c r="AE60" i="4"/>
  <c r="AD60" i="4"/>
  <c r="AC60" i="4"/>
  <c r="AB60" i="4"/>
  <c r="Z60" i="4"/>
  <c r="W60" i="4"/>
  <c r="V60" i="4"/>
  <c r="U60" i="4"/>
  <c r="T60" i="4"/>
  <c r="R60" i="4"/>
  <c r="O60" i="4"/>
  <c r="N60" i="4"/>
  <c r="M60" i="4"/>
  <c r="L60" i="4"/>
  <c r="J60" i="4"/>
  <c r="G60" i="4"/>
  <c r="F60" i="4"/>
  <c r="E60" i="4"/>
  <c r="D60" i="4"/>
  <c r="B60" i="4"/>
  <c r="CB59" i="4"/>
  <c r="BT59" i="4"/>
  <c r="BL59" i="4"/>
  <c r="BD59" i="4"/>
  <c r="AV59" i="4"/>
  <c r="AN59" i="4"/>
  <c r="AF59" i="4"/>
  <c r="X59" i="4"/>
  <c r="P59" i="4"/>
  <c r="H59" i="4"/>
  <c r="CB58" i="4"/>
  <c r="BT58" i="4"/>
  <c r="BL58" i="4"/>
  <c r="BD58" i="4"/>
  <c r="AV58" i="4"/>
  <c r="AN58" i="4"/>
  <c r="AF58" i="4"/>
  <c r="X58" i="4"/>
  <c r="P58" i="4"/>
  <c r="H58" i="4"/>
  <c r="CB57" i="4"/>
  <c r="BT57" i="4"/>
  <c r="BL57" i="4"/>
  <c r="BD57" i="4"/>
  <c r="AV57" i="4"/>
  <c r="AN57" i="4"/>
  <c r="AF57" i="4"/>
  <c r="X57" i="4"/>
  <c r="P57" i="4"/>
  <c r="H57" i="4"/>
  <c r="CB56" i="4"/>
  <c r="BT56" i="4"/>
  <c r="BL56" i="4"/>
  <c r="BD56" i="4"/>
  <c r="AV56" i="4"/>
  <c r="AN56" i="4"/>
  <c r="AF56" i="4"/>
  <c r="X56" i="4"/>
  <c r="P56" i="4"/>
  <c r="H56" i="4"/>
  <c r="CB55" i="4"/>
  <c r="BT55" i="4"/>
  <c r="BL55" i="4"/>
  <c r="BD55" i="4"/>
  <c r="AV55" i="4"/>
  <c r="AN55" i="4"/>
  <c r="AF55" i="4"/>
  <c r="X55" i="4"/>
  <c r="P55" i="4"/>
  <c r="H55" i="4"/>
  <c r="CB54" i="4"/>
  <c r="BT54" i="4"/>
  <c r="BL54" i="4"/>
  <c r="BD54" i="4"/>
  <c r="AV54" i="4"/>
  <c r="AN54" i="4"/>
  <c r="AF54" i="4"/>
  <c r="H105" i="3" s="1"/>
  <c r="I105" i="3" s="1"/>
  <c r="X54" i="4"/>
  <c r="P54" i="4"/>
  <c r="H54" i="4"/>
  <c r="CB53" i="4"/>
  <c r="BT53" i="4"/>
  <c r="BL53" i="4"/>
  <c r="BD53" i="4"/>
  <c r="AV53" i="4"/>
  <c r="AN53" i="4"/>
  <c r="AF53" i="4"/>
  <c r="X53" i="4"/>
  <c r="P53" i="4"/>
  <c r="H53" i="4"/>
  <c r="CB52" i="4"/>
  <c r="BT52" i="4"/>
  <c r="BL52" i="4"/>
  <c r="BD52" i="4"/>
  <c r="AV52" i="4"/>
  <c r="AN52" i="4"/>
  <c r="AF52" i="4"/>
  <c r="X52" i="4"/>
  <c r="P52" i="4"/>
  <c r="H52" i="4"/>
  <c r="CB51" i="4"/>
  <c r="BT51" i="4"/>
  <c r="BL51" i="4"/>
  <c r="BD51" i="4"/>
  <c r="AV51" i="4"/>
  <c r="AN51" i="4"/>
  <c r="AF51" i="4"/>
  <c r="X51" i="4"/>
  <c r="P51" i="4"/>
  <c r="H51" i="4"/>
  <c r="BW60" i="4"/>
  <c r="BO60" i="4"/>
  <c r="BL50" i="4"/>
  <c r="BD50" i="4"/>
  <c r="AQ60" i="4"/>
  <c r="AI60" i="4"/>
  <c r="AF50" i="4"/>
  <c r="X50" i="4"/>
  <c r="K60" i="4"/>
  <c r="C60" i="4"/>
  <c r="CB49" i="4"/>
  <c r="BT49" i="4"/>
  <c r="BL49" i="4"/>
  <c r="BD49" i="4"/>
  <c r="AV49" i="4"/>
  <c r="AN49" i="4"/>
  <c r="AF49" i="4"/>
  <c r="X49" i="4"/>
  <c r="P49" i="4"/>
  <c r="H49" i="4"/>
  <c r="CA46" i="4"/>
  <c r="BZ46" i="4"/>
  <c r="BY46" i="4"/>
  <c r="BX46" i="4"/>
  <c r="BV46" i="4"/>
  <c r="BS46" i="4"/>
  <c r="BR46" i="4"/>
  <c r="BQ46" i="4"/>
  <c r="BP46" i="4"/>
  <c r="BN46" i="4"/>
  <c r="BK46" i="4"/>
  <c r="BJ46" i="4"/>
  <c r="BI46" i="4"/>
  <c r="BH46" i="4"/>
  <c r="BF46" i="4"/>
  <c r="BC46" i="4"/>
  <c r="BB46" i="4"/>
  <c r="BA46" i="4"/>
  <c r="AZ46" i="4"/>
  <c r="AX46" i="4"/>
  <c r="AU46" i="4"/>
  <c r="AT46" i="4"/>
  <c r="AS46" i="4"/>
  <c r="AR46" i="4"/>
  <c r="AP46" i="4"/>
  <c r="AM46" i="4"/>
  <c r="AL46" i="4"/>
  <c r="AK46" i="4"/>
  <c r="AJ46" i="4"/>
  <c r="AH46" i="4"/>
  <c r="AN46" i="4" s="1"/>
  <c r="AE46" i="4"/>
  <c r="AD46" i="4"/>
  <c r="AC46" i="4"/>
  <c r="AB46" i="4"/>
  <c r="Z46" i="4"/>
  <c r="B97" i="3" s="1"/>
  <c r="B98" i="3" s="1"/>
  <c r="W46" i="4"/>
  <c r="V46" i="4"/>
  <c r="U46" i="4"/>
  <c r="T46" i="4"/>
  <c r="R46" i="4"/>
  <c r="O46" i="4"/>
  <c r="N46" i="4"/>
  <c r="M46" i="4"/>
  <c r="L46" i="4"/>
  <c r="J46" i="4"/>
  <c r="CB45" i="4"/>
  <c r="BT45" i="4"/>
  <c r="BL45" i="4"/>
  <c r="BD45" i="4"/>
  <c r="AV45" i="4"/>
  <c r="AN45" i="4"/>
  <c r="AF45" i="4"/>
  <c r="X45" i="4"/>
  <c r="P45" i="4"/>
  <c r="CB44" i="4"/>
  <c r="BT44" i="4"/>
  <c r="BL44" i="4"/>
  <c r="BD44" i="4"/>
  <c r="AV44" i="4"/>
  <c r="AN44" i="4"/>
  <c r="AF44" i="4"/>
  <c r="X44" i="4"/>
  <c r="P44" i="4"/>
  <c r="CB43" i="4"/>
  <c r="BT43" i="4"/>
  <c r="BL43" i="4"/>
  <c r="BD43" i="4"/>
  <c r="AV43" i="4"/>
  <c r="AN43" i="4"/>
  <c r="AF43" i="4"/>
  <c r="X43" i="4"/>
  <c r="P43" i="4"/>
  <c r="CB42" i="4"/>
  <c r="BT42" i="4"/>
  <c r="BL42" i="4"/>
  <c r="BD42" i="4"/>
  <c r="AV42" i="4"/>
  <c r="AN42" i="4"/>
  <c r="AF42" i="4"/>
  <c r="X42" i="4"/>
  <c r="P42" i="4"/>
  <c r="CB41" i="4"/>
  <c r="BT41" i="4"/>
  <c r="BL41" i="4"/>
  <c r="BD41" i="4"/>
  <c r="AV41" i="4"/>
  <c r="AN41" i="4"/>
  <c r="AF41" i="4"/>
  <c r="X41" i="4"/>
  <c r="P41" i="4"/>
  <c r="CB40" i="4"/>
  <c r="BT40" i="4"/>
  <c r="BL40" i="4"/>
  <c r="BD40" i="4"/>
  <c r="AV40" i="4"/>
  <c r="AN40" i="4"/>
  <c r="AF40" i="4"/>
  <c r="X40" i="4"/>
  <c r="P40" i="4"/>
  <c r="CB39" i="4"/>
  <c r="BT39" i="4"/>
  <c r="BL39" i="4"/>
  <c r="BD39" i="4"/>
  <c r="AV39" i="4"/>
  <c r="AN39" i="4"/>
  <c r="AF39" i="4"/>
  <c r="X39" i="4"/>
  <c r="P39" i="4"/>
  <c r="CB38" i="4"/>
  <c r="BT38" i="4"/>
  <c r="BL38" i="4"/>
  <c r="BD38" i="4"/>
  <c r="AV38" i="4"/>
  <c r="AN38" i="4"/>
  <c r="AF38" i="4"/>
  <c r="X38" i="4"/>
  <c r="P38" i="4"/>
  <c r="CB37" i="4"/>
  <c r="BT37" i="4"/>
  <c r="BD37" i="4"/>
  <c r="AV37" i="4"/>
  <c r="AN37" i="4"/>
  <c r="AF37" i="4"/>
  <c r="X37" i="4"/>
  <c r="P37" i="4"/>
  <c r="BO46" i="4"/>
  <c r="BL36" i="4"/>
  <c r="AN36" i="4"/>
  <c r="AF36" i="4"/>
  <c r="S46" i="4"/>
  <c r="CB35" i="4"/>
  <c r="BT35" i="4"/>
  <c r="BL35" i="4"/>
  <c r="BD35" i="4"/>
  <c r="AV35" i="4"/>
  <c r="AN35" i="4"/>
  <c r="AF35" i="4"/>
  <c r="X35" i="4"/>
  <c r="P35" i="4"/>
  <c r="B46" i="4"/>
  <c r="D46" i="4"/>
  <c r="E46" i="4"/>
  <c r="F46" i="4"/>
  <c r="G46" i="4"/>
  <c r="C46" i="4"/>
  <c r="H41" i="4"/>
  <c r="H42" i="4"/>
  <c r="H43" i="4"/>
  <c r="H44" i="4"/>
  <c r="CA32" i="4"/>
  <c r="BZ32" i="4"/>
  <c r="BY32" i="4"/>
  <c r="BX32" i="4"/>
  <c r="BV32" i="4"/>
  <c r="BS32" i="4"/>
  <c r="BR32" i="4"/>
  <c r="BQ32" i="4"/>
  <c r="BP32" i="4"/>
  <c r="BN32" i="4"/>
  <c r="BK32" i="4"/>
  <c r="BJ32" i="4"/>
  <c r="BI32" i="4"/>
  <c r="BH32" i="4"/>
  <c r="BF32" i="4"/>
  <c r="BC32" i="4"/>
  <c r="BB32" i="4"/>
  <c r="BA32" i="4"/>
  <c r="AZ32" i="4"/>
  <c r="AX32" i="4"/>
  <c r="AU32" i="4"/>
  <c r="AT32" i="4"/>
  <c r="AS32" i="4"/>
  <c r="AR32" i="4"/>
  <c r="AP32" i="4"/>
  <c r="AM32" i="4"/>
  <c r="AL32" i="4"/>
  <c r="AK32" i="4"/>
  <c r="AJ32" i="4"/>
  <c r="AH32" i="4"/>
  <c r="CB31" i="4"/>
  <c r="BT31" i="4"/>
  <c r="BL31" i="4"/>
  <c r="BD31" i="4"/>
  <c r="AV31" i="4"/>
  <c r="AN31" i="4"/>
  <c r="AF31" i="4"/>
  <c r="CB30" i="4"/>
  <c r="BT30" i="4"/>
  <c r="BL30" i="4"/>
  <c r="BD30" i="4"/>
  <c r="AV30" i="4"/>
  <c r="AN30" i="4"/>
  <c r="AF30" i="4"/>
  <c r="CB29" i="4"/>
  <c r="BT29" i="4"/>
  <c r="BL29" i="4"/>
  <c r="BD29" i="4"/>
  <c r="AV29" i="4"/>
  <c r="AN29" i="4"/>
  <c r="AF29" i="4"/>
  <c r="CB28" i="4"/>
  <c r="BT28" i="4"/>
  <c r="BL28" i="4"/>
  <c r="BD28" i="4"/>
  <c r="AV28" i="4"/>
  <c r="AN28" i="4"/>
  <c r="AF28" i="4"/>
  <c r="CB27" i="4"/>
  <c r="BT27" i="4"/>
  <c r="BL27" i="4"/>
  <c r="BD27" i="4"/>
  <c r="AV27" i="4"/>
  <c r="AN27" i="4"/>
  <c r="AF27" i="4"/>
  <c r="CB26" i="4"/>
  <c r="BT26" i="4"/>
  <c r="BL26" i="4"/>
  <c r="BD26" i="4"/>
  <c r="AV26" i="4"/>
  <c r="AN26" i="4"/>
  <c r="AF26" i="4"/>
  <c r="CB25" i="4"/>
  <c r="BT25" i="4"/>
  <c r="BL25" i="4"/>
  <c r="BD25" i="4"/>
  <c r="AV25" i="4"/>
  <c r="AN25" i="4"/>
  <c r="AF25" i="4"/>
  <c r="CB24" i="4"/>
  <c r="BT24" i="4"/>
  <c r="BL24" i="4"/>
  <c r="BD24" i="4"/>
  <c r="AV24" i="4"/>
  <c r="AN24" i="4"/>
  <c r="AF24" i="4"/>
  <c r="CB23" i="4"/>
  <c r="BT23" i="4"/>
  <c r="BL23" i="4"/>
  <c r="BD23" i="4"/>
  <c r="AV23" i="4"/>
  <c r="AN23" i="4"/>
  <c r="AF23" i="4"/>
  <c r="CB22" i="4"/>
  <c r="AF22" i="4"/>
  <c r="CB21" i="4"/>
  <c r="BT21" i="4"/>
  <c r="BL21" i="4"/>
  <c r="BD21" i="4"/>
  <c r="AV21" i="4"/>
  <c r="AN21" i="4"/>
  <c r="AF21" i="4"/>
  <c r="W32" i="4"/>
  <c r="V32" i="4"/>
  <c r="U32" i="4"/>
  <c r="T32" i="4"/>
  <c r="R32" i="4"/>
  <c r="X31" i="4"/>
  <c r="X30" i="4"/>
  <c r="X29" i="4"/>
  <c r="X28" i="4"/>
  <c r="X27" i="4"/>
  <c r="X26" i="4"/>
  <c r="X25" i="4"/>
  <c r="X24" i="4"/>
  <c r="X23" i="4"/>
  <c r="X21" i="4"/>
  <c r="O32" i="4"/>
  <c r="N32" i="4"/>
  <c r="M32" i="4"/>
  <c r="L32" i="4"/>
  <c r="J32" i="4"/>
  <c r="P32" i="4" s="1"/>
  <c r="P31" i="4"/>
  <c r="P30" i="4"/>
  <c r="P29" i="4"/>
  <c r="P28" i="4"/>
  <c r="P27" i="4"/>
  <c r="P26" i="4"/>
  <c r="P25" i="4"/>
  <c r="P24" i="4"/>
  <c r="P23" i="4"/>
  <c r="P21" i="4"/>
  <c r="B32" i="4"/>
  <c r="D32" i="4"/>
  <c r="E32" i="4"/>
  <c r="H32" i="4" s="1"/>
  <c r="F32" i="4"/>
  <c r="G32" i="4"/>
  <c r="H28" i="4"/>
  <c r="H29" i="4"/>
  <c r="H30" i="4"/>
  <c r="H31" i="4"/>
  <c r="B60" i="1"/>
  <c r="D60" i="1"/>
  <c r="E60" i="1"/>
  <c r="F60" i="1"/>
  <c r="G60" i="1"/>
  <c r="B73" i="1"/>
  <c r="D73" i="1"/>
  <c r="E73" i="1"/>
  <c r="F73" i="1"/>
  <c r="G73" i="1"/>
  <c r="B86" i="1"/>
  <c r="D86" i="1"/>
  <c r="E86" i="1"/>
  <c r="F86" i="1"/>
  <c r="G86" i="1"/>
  <c r="B99" i="1"/>
  <c r="D99" i="1"/>
  <c r="E99" i="1"/>
  <c r="F99" i="1"/>
  <c r="G99" i="1"/>
  <c r="B112" i="1"/>
  <c r="D112" i="1"/>
  <c r="E112" i="1"/>
  <c r="F112" i="1"/>
  <c r="G112" i="1"/>
  <c r="C135" i="3"/>
  <c r="C136" i="3"/>
  <c r="C137" i="3"/>
  <c r="C138" i="3"/>
  <c r="H108" i="1"/>
  <c r="B125" i="1"/>
  <c r="D125" i="1"/>
  <c r="E125" i="1"/>
  <c r="F125" i="1"/>
  <c r="G125" i="1"/>
  <c r="B138" i="1"/>
  <c r="D138" i="1"/>
  <c r="E138" i="1"/>
  <c r="F138" i="1"/>
  <c r="G138" i="1"/>
  <c r="B151" i="1"/>
  <c r="D151" i="1"/>
  <c r="E151" i="1"/>
  <c r="F151" i="1"/>
  <c r="G151" i="1"/>
  <c r="B177" i="1"/>
  <c r="D177" i="1"/>
  <c r="E177" i="1"/>
  <c r="F177" i="1"/>
  <c r="G177" i="1"/>
  <c r="B190" i="1"/>
  <c r="D190" i="1"/>
  <c r="E190" i="1"/>
  <c r="F190" i="1"/>
  <c r="G190" i="1"/>
  <c r="B203" i="1"/>
  <c r="D203" i="1"/>
  <c r="E203" i="1"/>
  <c r="F203" i="1"/>
  <c r="G203" i="1"/>
  <c r="BT186" i="4"/>
  <c r="BT172" i="4"/>
  <c r="CB158" i="4"/>
  <c r="CB102" i="4"/>
  <c r="BT158" i="4"/>
  <c r="BT144" i="4"/>
  <c r="BT102" i="4"/>
  <c r="BT130" i="4"/>
  <c r="BT116" i="4"/>
  <c r="BD158" i="4"/>
  <c r="BD130" i="4"/>
  <c r="BD144" i="4"/>
  <c r="BD116" i="4"/>
  <c r="BT74" i="4"/>
  <c r="BT60" i="4"/>
  <c r="BT46" i="4"/>
  <c r="C391" i="3"/>
  <c r="C392" i="3"/>
  <c r="H255" i="3"/>
  <c r="I255" i="3"/>
  <c r="F209" i="3"/>
  <c r="AV158" i="4"/>
  <c r="E209" i="3"/>
  <c r="AN186" i="4"/>
  <c r="AN172" i="4"/>
  <c r="AN158" i="4"/>
  <c r="AN144" i="4"/>
  <c r="B181" i="3"/>
  <c r="AV102" i="4"/>
  <c r="E181" i="3"/>
  <c r="AN130" i="4"/>
  <c r="E223" i="3"/>
  <c r="D237" i="3"/>
  <c r="G223" i="3"/>
  <c r="B223" i="3"/>
  <c r="G237" i="3"/>
  <c r="B237" i="3"/>
  <c r="G209" i="3"/>
  <c r="P158" i="4"/>
  <c r="E237" i="3"/>
  <c r="D223" i="3"/>
  <c r="F223" i="3"/>
  <c r="D209" i="3"/>
  <c r="B209" i="3"/>
  <c r="D167" i="3"/>
  <c r="F167" i="3"/>
  <c r="AN116" i="4"/>
  <c r="AN102" i="4"/>
  <c r="E139" i="3"/>
  <c r="G181" i="3"/>
  <c r="E153" i="3"/>
  <c r="B153" i="3"/>
  <c r="G139" i="3"/>
  <c r="B139" i="3"/>
  <c r="X130" i="4"/>
  <c r="X116" i="4"/>
  <c r="G153" i="3"/>
  <c r="F181" i="3"/>
  <c r="E167" i="3"/>
  <c r="P102" i="4"/>
  <c r="F153" i="3"/>
  <c r="D139" i="3"/>
  <c r="D181" i="3"/>
  <c r="G167" i="3"/>
  <c r="B167" i="3"/>
  <c r="D153" i="3"/>
  <c r="F237" i="3"/>
  <c r="X102" i="4"/>
  <c r="F139" i="3"/>
  <c r="H110" i="1"/>
  <c r="H137" i="3"/>
  <c r="I137" i="3"/>
  <c r="H111" i="1"/>
  <c r="H138" i="3"/>
  <c r="I138" i="3"/>
  <c r="H109" i="1"/>
  <c r="H277" i="3"/>
  <c r="I277" i="3"/>
  <c r="H70" i="1"/>
  <c r="C94" i="3"/>
  <c r="H58" i="1"/>
  <c r="C81" i="3"/>
  <c r="H72" i="1"/>
  <c r="C96" i="3"/>
  <c r="H71" i="1"/>
  <c r="C95" i="3"/>
  <c r="H59" i="1"/>
  <c r="C82" i="3"/>
  <c r="H69" i="1"/>
  <c r="C93" i="3"/>
  <c r="H57" i="1"/>
  <c r="C80" i="3"/>
  <c r="H202" i="1"/>
  <c r="H236" i="3"/>
  <c r="I236" i="3"/>
  <c r="C236" i="3"/>
  <c r="H201" i="1"/>
  <c r="H235" i="3"/>
  <c r="I235" i="3"/>
  <c r="C235" i="3"/>
  <c r="H200" i="1"/>
  <c r="H234" i="3"/>
  <c r="I234" i="3"/>
  <c r="C234" i="3"/>
  <c r="H199" i="1"/>
  <c r="H233" i="3"/>
  <c r="I233" i="3"/>
  <c r="C233" i="3"/>
  <c r="H173" i="1"/>
  <c r="H205" i="3"/>
  <c r="I205" i="3"/>
  <c r="C205" i="3"/>
  <c r="H176" i="1"/>
  <c r="H208" i="3"/>
  <c r="I208" i="3"/>
  <c r="C208" i="3"/>
  <c r="H175" i="1"/>
  <c r="H207" i="3"/>
  <c r="I207" i="3"/>
  <c r="C207" i="3"/>
  <c r="H174" i="1"/>
  <c r="H206" i="3"/>
  <c r="I206" i="3"/>
  <c r="C206" i="3"/>
  <c r="H147" i="1"/>
  <c r="H177" i="3"/>
  <c r="I177" i="3"/>
  <c r="C177" i="3"/>
  <c r="H150" i="1"/>
  <c r="H180" i="3"/>
  <c r="I180" i="3"/>
  <c r="C180" i="3"/>
  <c r="H149" i="1"/>
  <c r="H179" i="3"/>
  <c r="I179" i="3"/>
  <c r="C179" i="3"/>
  <c r="H148" i="1"/>
  <c r="H178" i="3"/>
  <c r="I178" i="3"/>
  <c r="C178" i="3"/>
  <c r="H123" i="1"/>
  <c r="H151" i="3"/>
  <c r="I151" i="3"/>
  <c r="C151" i="3"/>
  <c r="H122" i="1"/>
  <c r="H150" i="3"/>
  <c r="I150" i="3"/>
  <c r="C150" i="3"/>
  <c r="H121" i="1"/>
  <c r="H149" i="3"/>
  <c r="I149" i="3"/>
  <c r="C149" i="3"/>
  <c r="H124" i="1"/>
  <c r="H152" i="3"/>
  <c r="I152" i="3"/>
  <c r="C152" i="3"/>
  <c r="H96" i="1"/>
  <c r="C122" i="3"/>
  <c r="H95" i="1"/>
  <c r="C121" i="3"/>
  <c r="H98" i="1"/>
  <c r="C124" i="3"/>
  <c r="H97" i="1"/>
  <c r="C123" i="3"/>
  <c r="H186" i="1"/>
  <c r="H219" i="3"/>
  <c r="I219" i="3"/>
  <c r="C219" i="3"/>
  <c r="H187" i="1"/>
  <c r="H220" i="3"/>
  <c r="I220" i="3"/>
  <c r="C220" i="3"/>
  <c r="H189" i="1"/>
  <c r="H222" i="3"/>
  <c r="I222" i="3"/>
  <c r="C222" i="3"/>
  <c r="H188" i="1"/>
  <c r="H221" i="3"/>
  <c r="I221" i="3"/>
  <c r="C221" i="3"/>
  <c r="H161" i="1"/>
  <c r="H192" i="3"/>
  <c r="I192" i="3"/>
  <c r="C192" i="3"/>
  <c r="H163" i="1"/>
  <c r="H194" i="3"/>
  <c r="I194" i="3"/>
  <c r="C194" i="3"/>
  <c r="H160" i="1"/>
  <c r="H191" i="3"/>
  <c r="I191" i="3"/>
  <c r="C191" i="3"/>
  <c r="H162" i="1"/>
  <c r="H193" i="3"/>
  <c r="I193" i="3"/>
  <c r="C193" i="3"/>
  <c r="H135" i="1"/>
  <c r="H164" i="3"/>
  <c r="I164" i="3"/>
  <c r="C164" i="3"/>
  <c r="H136" i="1"/>
  <c r="H165" i="3"/>
  <c r="I165" i="3"/>
  <c r="C165" i="3"/>
  <c r="H134" i="1"/>
  <c r="H163" i="3"/>
  <c r="I163" i="3"/>
  <c r="C163" i="3"/>
  <c r="H137" i="1"/>
  <c r="H166" i="3"/>
  <c r="I166" i="3"/>
  <c r="C166" i="3"/>
  <c r="C16" i="1"/>
  <c r="H82" i="1"/>
  <c r="C107" i="3"/>
  <c r="H85" i="1"/>
  <c r="C110" i="3"/>
  <c r="H84" i="1"/>
  <c r="C109" i="3"/>
  <c r="C18" i="1"/>
  <c r="H83" i="1"/>
  <c r="C108" i="3"/>
  <c r="C17" i="1"/>
  <c r="H56" i="1"/>
  <c r="C79" i="3"/>
  <c r="C15" i="1"/>
  <c r="H346" i="1"/>
  <c r="H391" i="3"/>
  <c r="F61" i="3"/>
  <c r="H297" i="3"/>
  <c r="I297" i="3"/>
  <c r="BD102" i="4"/>
  <c r="F64" i="3"/>
  <c r="C419" i="3"/>
  <c r="C420" i="3"/>
  <c r="H409" i="3"/>
  <c r="I409" i="3"/>
  <c r="F57" i="3"/>
  <c r="H135" i="3"/>
  <c r="I135" i="3"/>
  <c r="F58" i="3"/>
  <c r="F63" i="3"/>
  <c r="F59" i="3"/>
  <c r="F62" i="3"/>
  <c r="F60" i="3"/>
  <c r="H419" i="3"/>
  <c r="F65" i="3"/>
  <c r="G65" i="3"/>
  <c r="C405" i="3"/>
  <c r="C406" i="3"/>
  <c r="C349" i="3"/>
  <c r="C350" i="3"/>
  <c r="H325" i="3"/>
  <c r="I325" i="3"/>
  <c r="C321" i="3"/>
  <c r="C322" i="3"/>
  <c r="C307" i="3"/>
  <c r="C308" i="3"/>
  <c r="F56" i="3"/>
  <c r="F55" i="3"/>
  <c r="C279" i="3"/>
  <c r="C280" i="3"/>
  <c r="H269" i="3"/>
  <c r="I269" i="3"/>
  <c r="F54" i="3"/>
  <c r="H136" i="3"/>
  <c r="I136" i="3"/>
  <c r="H102" i="4"/>
  <c r="H116" i="4"/>
  <c r="H130" i="4"/>
  <c r="H144" i="4"/>
  <c r="H158" i="4"/>
  <c r="H172" i="4"/>
  <c r="H186" i="4"/>
  <c r="H395" i="3"/>
  <c r="I395" i="3"/>
  <c r="H381" i="3"/>
  <c r="I381" i="3"/>
  <c r="H339" i="3"/>
  <c r="I339" i="3"/>
  <c r="H311" i="3"/>
  <c r="I311" i="3"/>
  <c r="H283" i="3"/>
  <c r="I283" i="3"/>
  <c r="H241" i="3"/>
  <c r="I241" i="3"/>
  <c r="B66" i="3"/>
  <c r="H405" i="3"/>
  <c r="G44" i="1"/>
  <c r="H333" i="1"/>
  <c r="H320" i="1"/>
  <c r="C363" i="3"/>
  <c r="C364" i="3"/>
  <c r="H349" i="3"/>
  <c r="G40" i="1"/>
  <c r="H294" i="1"/>
  <c r="C335" i="3"/>
  <c r="C336" i="3"/>
  <c r="H321" i="3"/>
  <c r="G38" i="1"/>
  <c r="H268" i="1"/>
  <c r="H255" i="1"/>
  <c r="C293" i="3"/>
  <c r="C294" i="3"/>
  <c r="H279" i="3"/>
  <c r="G35" i="1"/>
  <c r="H229" i="1"/>
  <c r="C265" i="3"/>
  <c r="C266" i="3"/>
  <c r="H216" i="1"/>
  <c r="C251" i="3"/>
  <c r="C252" i="3"/>
  <c r="BL186" i="4"/>
  <c r="P186" i="4"/>
  <c r="AV186" i="4"/>
  <c r="CB186" i="4"/>
  <c r="AA186" i="4"/>
  <c r="AF186" i="4"/>
  <c r="P176" i="4"/>
  <c r="AV176" i="4"/>
  <c r="BL176" i="4"/>
  <c r="CB176" i="4"/>
  <c r="S186" i="4"/>
  <c r="AY186" i="4"/>
  <c r="BD186" i="4"/>
  <c r="H176" i="4"/>
  <c r="AN176" i="4"/>
  <c r="BT176" i="4"/>
  <c r="AA158" i="4"/>
  <c r="AF158" i="4"/>
  <c r="BG158" i="4"/>
  <c r="BL158" i="4"/>
  <c r="P148" i="4"/>
  <c r="AV148" i="4"/>
  <c r="CB148" i="4"/>
  <c r="BG130" i="4"/>
  <c r="BL130" i="4"/>
  <c r="P120" i="4"/>
  <c r="CB120" i="4"/>
  <c r="P130" i="4"/>
  <c r="AA130" i="4"/>
  <c r="AF130" i="4"/>
  <c r="AQ130" i="4"/>
  <c r="AV130" i="4"/>
  <c r="AV120" i="4"/>
  <c r="CB130" i="4"/>
  <c r="H120" i="4"/>
  <c r="AN120" i="4"/>
  <c r="BT120" i="4"/>
  <c r="AA102" i="4"/>
  <c r="AF102" i="4"/>
  <c r="BG102" i="4"/>
  <c r="P92" i="4"/>
  <c r="AV92" i="4"/>
  <c r="CB92" i="4"/>
  <c r="AV74" i="4"/>
  <c r="CB74" i="4"/>
  <c r="AA74" i="4"/>
  <c r="P64" i="4"/>
  <c r="AV64" i="4"/>
  <c r="CB64" i="4"/>
  <c r="BG74" i="4"/>
  <c r="BL74" i="4"/>
  <c r="P172" i="4"/>
  <c r="AV172" i="4"/>
  <c r="CB172" i="4"/>
  <c r="AA172" i="4"/>
  <c r="AF172" i="4"/>
  <c r="BG172" i="4"/>
  <c r="BL172" i="4"/>
  <c r="P162" i="4"/>
  <c r="AV162" i="4"/>
  <c r="CB162" i="4"/>
  <c r="S172" i="4"/>
  <c r="X172" i="4"/>
  <c r="AY172" i="4"/>
  <c r="BD172" i="4"/>
  <c r="H162" i="4"/>
  <c r="AN162" i="4"/>
  <c r="BT162" i="4"/>
  <c r="P144" i="4"/>
  <c r="AV144" i="4"/>
  <c r="CB144" i="4"/>
  <c r="P134" i="4"/>
  <c r="AV134" i="4"/>
  <c r="CB134" i="4"/>
  <c r="AA144" i="4"/>
  <c r="AF144" i="4"/>
  <c r="BG144" i="4"/>
  <c r="BL144" i="4"/>
  <c r="H134" i="4"/>
  <c r="AN134" i="4"/>
  <c r="BT134" i="4"/>
  <c r="AQ116" i="4"/>
  <c r="AV116" i="4"/>
  <c r="AV106" i="4"/>
  <c r="BG116" i="4"/>
  <c r="BL116" i="4"/>
  <c r="AA116" i="4"/>
  <c r="AF116" i="4"/>
  <c r="P106" i="4"/>
  <c r="K116" i="4"/>
  <c r="P116" i="4"/>
  <c r="BW116" i="4"/>
  <c r="CB116" i="4"/>
  <c r="CB106" i="4"/>
  <c r="H106" i="4"/>
  <c r="AN106" i="4"/>
  <c r="BT106" i="4"/>
  <c r="H88" i="4"/>
  <c r="AN88" i="4"/>
  <c r="BT88" i="4"/>
  <c r="P88" i="4"/>
  <c r="AV88" i="4"/>
  <c r="CB88" i="4"/>
  <c r="AA88" i="4"/>
  <c r="AF88" i="4"/>
  <c r="BG88" i="4"/>
  <c r="BL88" i="4"/>
  <c r="P78" i="4"/>
  <c r="AV78" i="4"/>
  <c r="CB78" i="4"/>
  <c r="S88" i="4"/>
  <c r="X88" i="4"/>
  <c r="AY88" i="4"/>
  <c r="BD88" i="4"/>
  <c r="H78" i="4"/>
  <c r="AN78" i="4"/>
  <c r="BT78" i="4"/>
  <c r="CB60" i="4"/>
  <c r="AA60" i="4"/>
  <c r="AF60" i="4"/>
  <c r="BG60" i="4"/>
  <c r="BL60" i="4"/>
  <c r="P50" i="4"/>
  <c r="AV50" i="4"/>
  <c r="CB50" i="4"/>
  <c r="S60" i="4"/>
  <c r="X60" i="4" s="1"/>
  <c r="AY60" i="4"/>
  <c r="BD60" i="4"/>
  <c r="H50" i="4"/>
  <c r="AN50" i="4"/>
  <c r="BT50" i="4"/>
  <c r="AI46" i="4"/>
  <c r="X36" i="4"/>
  <c r="AQ46" i="4"/>
  <c r="BG46" i="4"/>
  <c r="BL46" i="4"/>
  <c r="AY46" i="4"/>
  <c r="BD46" i="4"/>
  <c r="BT36" i="4"/>
  <c r="BL37" i="4"/>
  <c r="K46" i="4"/>
  <c r="BD36" i="4"/>
  <c r="BW46" i="4"/>
  <c r="CB46" i="4"/>
  <c r="AA46" i="4"/>
  <c r="P36" i="4"/>
  <c r="AV36" i="4"/>
  <c r="CB36" i="4"/>
  <c r="BG32" i="4"/>
  <c r="BL32" i="4"/>
  <c r="AI32" i="4"/>
  <c r="AF32" i="4"/>
  <c r="AQ32" i="4"/>
  <c r="AV22" i="4"/>
  <c r="BO32" i="4"/>
  <c r="BT32" i="4"/>
  <c r="BL22" i="4"/>
  <c r="AY32" i="4"/>
  <c r="BD32" i="4"/>
  <c r="BW32" i="4"/>
  <c r="CB32" i="4"/>
  <c r="K32" i="4"/>
  <c r="S32" i="4"/>
  <c r="AN22" i="4"/>
  <c r="BD22" i="4"/>
  <c r="BT22" i="4"/>
  <c r="X22" i="4"/>
  <c r="P22" i="4"/>
  <c r="A1" i="3"/>
  <c r="A1" i="4"/>
  <c r="B15" i="4"/>
  <c r="G43" i="1"/>
  <c r="G63" i="3"/>
  <c r="B16" i="4"/>
  <c r="BL102" i="4"/>
  <c r="B14" i="4"/>
  <c r="G64" i="3"/>
  <c r="G60" i="3"/>
  <c r="G58" i="3"/>
  <c r="G55" i="3"/>
  <c r="I419" i="3"/>
  <c r="H420" i="3"/>
  <c r="X186" i="4"/>
  <c r="B58" i="3"/>
  <c r="B60" i="3"/>
  <c r="B61" i="3"/>
  <c r="B62" i="3"/>
  <c r="B63" i="3"/>
  <c r="B64" i="3"/>
  <c r="B65" i="3"/>
  <c r="H406" i="3"/>
  <c r="I405" i="3"/>
  <c r="H392" i="3"/>
  <c r="I391" i="3"/>
  <c r="H377" i="3"/>
  <c r="G42" i="1"/>
  <c r="G62" i="3"/>
  <c r="H363" i="3"/>
  <c r="G41" i="1"/>
  <c r="G61" i="3"/>
  <c r="H350" i="3"/>
  <c r="I349" i="3"/>
  <c r="H335" i="3"/>
  <c r="G39" i="1"/>
  <c r="G59" i="3"/>
  <c r="I321" i="3"/>
  <c r="H322" i="3"/>
  <c r="H307" i="3"/>
  <c r="G37" i="1"/>
  <c r="G57" i="3"/>
  <c r="H293" i="3"/>
  <c r="G36" i="1"/>
  <c r="G56" i="3"/>
  <c r="H280" i="3"/>
  <c r="I279" i="3"/>
  <c r="H265" i="3"/>
  <c r="G34" i="1"/>
  <c r="G54" i="3"/>
  <c r="H251" i="3"/>
  <c r="D45" i="1"/>
  <c r="C66" i="3"/>
  <c r="H83" i="6"/>
  <c r="I83" i="6"/>
  <c r="B59" i="3"/>
  <c r="I377" i="3"/>
  <c r="H378" i="3"/>
  <c r="I363" i="3"/>
  <c r="H364" i="3"/>
  <c r="I335" i="3"/>
  <c r="H336" i="3"/>
  <c r="H308" i="3"/>
  <c r="I307" i="3"/>
  <c r="I293" i="3"/>
  <c r="H294" i="3"/>
  <c r="H266" i="3"/>
  <c r="I265" i="3"/>
  <c r="H252" i="3"/>
  <c r="I251" i="3"/>
  <c r="C73" i="3"/>
  <c r="C74" i="3"/>
  <c r="C75" i="3"/>
  <c r="C76" i="3"/>
  <c r="C77" i="3"/>
  <c r="C87" i="3"/>
  <c r="C88" i="3"/>
  <c r="C89" i="3"/>
  <c r="C90" i="3"/>
  <c r="C91" i="3"/>
  <c r="C92" i="3"/>
  <c r="B57" i="6"/>
  <c r="C57" i="6"/>
  <c r="D57" i="6"/>
  <c r="E57" i="6"/>
  <c r="F57" i="6"/>
  <c r="G57" i="6"/>
  <c r="H57" i="6"/>
  <c r="B58" i="6"/>
  <c r="C58" i="6"/>
  <c r="D58" i="6"/>
  <c r="E58" i="6"/>
  <c r="F58" i="6"/>
  <c r="G58" i="6"/>
  <c r="H58" i="6"/>
  <c r="B59" i="6"/>
  <c r="C59" i="6"/>
  <c r="D59" i="6"/>
  <c r="E59" i="6"/>
  <c r="F59" i="6"/>
  <c r="G59" i="6"/>
  <c r="H59" i="6"/>
  <c r="B60" i="6"/>
  <c r="C60" i="6"/>
  <c r="D60" i="6"/>
  <c r="E60" i="6"/>
  <c r="F60" i="6"/>
  <c r="G60" i="6"/>
  <c r="H60" i="6"/>
  <c r="B61" i="6"/>
  <c r="C61" i="6"/>
  <c r="D61" i="6"/>
  <c r="E61" i="6"/>
  <c r="F61" i="6"/>
  <c r="G61" i="6"/>
  <c r="H61" i="6"/>
  <c r="B62" i="6"/>
  <c r="C62" i="6"/>
  <c r="D62" i="6"/>
  <c r="E62" i="6"/>
  <c r="F62" i="6"/>
  <c r="G62" i="6"/>
  <c r="H62" i="6"/>
  <c r="B63" i="6"/>
  <c r="C63" i="6"/>
  <c r="D63" i="6"/>
  <c r="E63" i="6"/>
  <c r="F63" i="6"/>
  <c r="G63" i="6"/>
  <c r="H63" i="6"/>
  <c r="B64" i="6"/>
  <c r="C64" i="6"/>
  <c r="D64" i="6"/>
  <c r="E64" i="6"/>
  <c r="F64" i="6"/>
  <c r="G64" i="6"/>
  <c r="H64" i="6"/>
  <c r="B65" i="6"/>
  <c r="C65" i="6"/>
  <c r="D65" i="6"/>
  <c r="E65" i="6"/>
  <c r="F65" i="6"/>
  <c r="G65" i="6"/>
  <c r="H65" i="6"/>
  <c r="B66" i="6"/>
  <c r="C66" i="6"/>
  <c r="D66" i="6"/>
  <c r="E66" i="6"/>
  <c r="F66" i="6"/>
  <c r="G66" i="6"/>
  <c r="H66" i="6"/>
  <c r="B67" i="6"/>
  <c r="C67" i="6"/>
  <c r="D67" i="6"/>
  <c r="E67" i="6"/>
  <c r="F67" i="6"/>
  <c r="G67" i="6"/>
  <c r="H67" i="6"/>
  <c r="B68" i="6"/>
  <c r="C68" i="6"/>
  <c r="D68" i="6"/>
  <c r="E68" i="6"/>
  <c r="F68" i="6"/>
  <c r="G68" i="6"/>
  <c r="H68" i="6"/>
  <c r="B69" i="6"/>
  <c r="C69" i="6"/>
  <c r="D69" i="6"/>
  <c r="E69" i="6"/>
  <c r="F69" i="6"/>
  <c r="G69" i="6"/>
  <c r="H69" i="6"/>
  <c r="B70" i="6"/>
  <c r="C70" i="6"/>
  <c r="D70" i="6"/>
  <c r="E70" i="6"/>
  <c r="F70" i="6"/>
  <c r="G70" i="6"/>
  <c r="H70" i="6"/>
  <c r="B71" i="6"/>
  <c r="C71" i="6"/>
  <c r="D71" i="6"/>
  <c r="E71" i="6"/>
  <c r="F71" i="6"/>
  <c r="G71" i="6"/>
  <c r="H71" i="6"/>
  <c r="B72" i="6"/>
  <c r="C72" i="6"/>
  <c r="D72" i="6"/>
  <c r="E72" i="6"/>
  <c r="F72" i="6"/>
  <c r="G72" i="6"/>
  <c r="H72" i="6"/>
  <c r="B73" i="6"/>
  <c r="C73" i="6"/>
  <c r="D73" i="6"/>
  <c r="E73" i="6"/>
  <c r="F73" i="6"/>
  <c r="G73" i="6"/>
  <c r="H73" i="6"/>
  <c r="B74" i="6"/>
  <c r="C74" i="6"/>
  <c r="D74" i="6"/>
  <c r="E74" i="6"/>
  <c r="F74" i="6"/>
  <c r="G74" i="6"/>
  <c r="H74" i="6"/>
  <c r="B75" i="6"/>
  <c r="C75" i="6"/>
  <c r="D75" i="6"/>
  <c r="E75" i="6"/>
  <c r="F75" i="6"/>
  <c r="G75" i="6"/>
  <c r="H75" i="6"/>
  <c r="B76" i="6"/>
  <c r="C76" i="6"/>
  <c r="D76" i="6"/>
  <c r="E76" i="6"/>
  <c r="F76" i="6"/>
  <c r="G76" i="6"/>
  <c r="H76" i="6"/>
  <c r="C56" i="6"/>
  <c r="D56" i="6"/>
  <c r="E56" i="6"/>
  <c r="F56" i="6"/>
  <c r="G56" i="6"/>
  <c r="H56" i="6"/>
  <c r="C134" i="3"/>
  <c r="C133" i="3"/>
  <c r="C132" i="3"/>
  <c r="C131" i="3"/>
  <c r="C130" i="3"/>
  <c r="C129" i="3"/>
  <c r="C120" i="3"/>
  <c r="C119" i="3"/>
  <c r="C118" i="3"/>
  <c r="C117" i="3"/>
  <c r="C116" i="3"/>
  <c r="C115" i="3"/>
  <c r="C106" i="3"/>
  <c r="C101" i="3"/>
  <c r="C105" i="3"/>
  <c r="C102" i="3"/>
  <c r="C103" i="3"/>
  <c r="C104" i="3"/>
  <c r="C78" i="3"/>
  <c r="C32" i="4"/>
  <c r="C60" i="1"/>
  <c r="C73" i="1"/>
  <c r="C99" i="1"/>
  <c r="C86" i="1"/>
  <c r="C112" i="1"/>
  <c r="C139" i="3"/>
  <c r="B56" i="6"/>
  <c r="B51" i="6"/>
  <c r="C51" i="6"/>
  <c r="D51" i="6"/>
  <c r="E51" i="6"/>
  <c r="F51" i="6"/>
  <c r="G51" i="6"/>
  <c r="H51" i="6"/>
  <c r="C26" i="6"/>
  <c r="D26" i="6"/>
  <c r="E26" i="6"/>
  <c r="F26" i="6"/>
  <c r="G26" i="6"/>
  <c r="H26" i="6"/>
  <c r="B77" i="6"/>
  <c r="C96" i="6"/>
  <c r="C77" i="6"/>
  <c r="D96" i="6"/>
  <c r="D77" i="6"/>
  <c r="E96" i="6"/>
  <c r="E77" i="6"/>
  <c r="F77" i="6"/>
  <c r="G96" i="6"/>
  <c r="G77" i="6"/>
  <c r="F96" i="6"/>
  <c r="H77" i="6"/>
  <c r="I96" i="6"/>
  <c r="H96" i="6"/>
  <c r="C83" i="6"/>
  <c r="C84" i="6"/>
  <c r="C85" i="6"/>
  <c r="D83" i="6"/>
  <c r="E83" i="6"/>
  <c r="F83" i="6"/>
  <c r="G83" i="6"/>
  <c r="D84" i="6"/>
  <c r="E84" i="6"/>
  <c r="D85" i="6"/>
  <c r="F84" i="6"/>
  <c r="E85" i="6"/>
  <c r="J7" i="5"/>
  <c r="I7" i="5"/>
  <c r="H7" i="5"/>
  <c r="G7" i="5"/>
  <c r="F7" i="5"/>
  <c r="D5" i="5"/>
  <c r="E5" i="5"/>
  <c r="F5" i="5"/>
  <c r="G5" i="5"/>
  <c r="H5" i="5"/>
  <c r="I5" i="5"/>
  <c r="J5" i="5"/>
  <c r="C5" i="5"/>
  <c r="G84" i="6"/>
  <c r="F85" i="6"/>
  <c r="D6" i="5"/>
  <c r="C6" i="5"/>
  <c r="G85" i="6"/>
  <c r="H84" i="6"/>
  <c r="E6" i="5"/>
  <c r="I84" i="6"/>
  <c r="H85" i="6"/>
  <c r="F6" i="5"/>
  <c r="I85" i="6"/>
  <c r="G6" i="5"/>
  <c r="E226" i="3"/>
  <c r="E212" i="3"/>
  <c r="E198" i="3"/>
  <c r="E184" i="3"/>
  <c r="C232" i="3"/>
  <c r="C231" i="3"/>
  <c r="C230" i="3"/>
  <c r="C229" i="3"/>
  <c r="C228" i="3"/>
  <c r="C227" i="3"/>
  <c r="H192" i="1"/>
  <c r="C218" i="3"/>
  <c r="C217" i="3"/>
  <c r="C216" i="3"/>
  <c r="C215" i="3"/>
  <c r="C214" i="3"/>
  <c r="C213" i="3"/>
  <c r="H179" i="1"/>
  <c r="C204" i="3"/>
  <c r="C203" i="3"/>
  <c r="C201" i="3"/>
  <c r="C200" i="3"/>
  <c r="C199" i="3"/>
  <c r="H166" i="1"/>
  <c r="G195" i="3"/>
  <c r="F195" i="3"/>
  <c r="E195" i="3"/>
  <c r="D195" i="3"/>
  <c r="B195" i="3"/>
  <c r="C190" i="3"/>
  <c r="C189" i="3"/>
  <c r="C188" i="3"/>
  <c r="C187" i="3"/>
  <c r="C186" i="3"/>
  <c r="C185" i="3"/>
  <c r="H153" i="1"/>
  <c r="H170" i="1"/>
  <c r="H202" i="3"/>
  <c r="I202" i="3"/>
  <c r="C202" i="3"/>
  <c r="B238" i="3"/>
  <c r="G238" i="3"/>
  <c r="C177" i="1"/>
  <c r="C209" i="3"/>
  <c r="C190" i="1"/>
  <c r="C203" i="1"/>
  <c r="C237" i="3"/>
  <c r="I184" i="3"/>
  <c r="I212" i="3"/>
  <c r="I198" i="3"/>
  <c r="H196" i="1"/>
  <c r="I226" i="3"/>
  <c r="F210" i="3"/>
  <c r="D196" i="3"/>
  <c r="B224" i="3"/>
  <c r="E196" i="3"/>
  <c r="H6" i="5"/>
  <c r="E210" i="3"/>
  <c r="E224" i="3"/>
  <c r="D238" i="3"/>
  <c r="F224" i="3"/>
  <c r="G210" i="3"/>
  <c r="D210" i="3"/>
  <c r="F196" i="3"/>
  <c r="B196" i="3"/>
  <c r="G196" i="3"/>
  <c r="G224" i="3"/>
  <c r="D224" i="3"/>
  <c r="F238" i="3"/>
  <c r="E238" i="3"/>
  <c r="B210" i="3"/>
  <c r="H195" i="1"/>
  <c r="H198" i="1"/>
  <c r="H194" i="1"/>
  <c r="H228" i="3"/>
  <c r="H197" i="1"/>
  <c r="H184" i="1"/>
  <c r="H181" i="1"/>
  <c r="H185" i="1"/>
  <c r="H182" i="1"/>
  <c r="H183" i="1"/>
  <c r="H168" i="1"/>
  <c r="H169" i="1"/>
  <c r="H172" i="1"/>
  <c r="H158" i="1"/>
  <c r="H155" i="1"/>
  <c r="H159" i="1"/>
  <c r="H156" i="1"/>
  <c r="H157" i="1"/>
  <c r="H193" i="1"/>
  <c r="H227" i="3"/>
  <c r="H171" i="1"/>
  <c r="H167" i="1"/>
  <c r="C195" i="3"/>
  <c r="H180" i="1"/>
  <c r="H213" i="3"/>
  <c r="H154" i="1"/>
  <c r="H185" i="3"/>
  <c r="E170" i="3"/>
  <c r="E156" i="3"/>
  <c r="E142" i="3"/>
  <c r="E128" i="3"/>
  <c r="E114" i="3"/>
  <c r="E100" i="3"/>
  <c r="E86" i="3"/>
  <c r="E72" i="3"/>
  <c r="H232" i="3"/>
  <c r="I232" i="3"/>
  <c r="H231" i="3"/>
  <c r="I231" i="3"/>
  <c r="H230" i="3"/>
  <c r="I230" i="3"/>
  <c r="H229" i="3"/>
  <c r="I229" i="3"/>
  <c r="H199" i="3"/>
  <c r="I199" i="3"/>
  <c r="H204" i="3"/>
  <c r="I204" i="3"/>
  <c r="H203" i="3"/>
  <c r="I203" i="3"/>
  <c r="H201" i="3"/>
  <c r="I201" i="3"/>
  <c r="H200" i="3"/>
  <c r="I200" i="3"/>
  <c r="H214" i="3"/>
  <c r="I214" i="3"/>
  <c r="H190" i="1"/>
  <c r="H223" i="3"/>
  <c r="C223" i="3"/>
  <c r="C224" i="3"/>
  <c r="H216" i="3"/>
  <c r="I216" i="3"/>
  <c r="H215" i="3"/>
  <c r="I215" i="3"/>
  <c r="H217" i="3"/>
  <c r="I217" i="3"/>
  <c r="H218" i="3"/>
  <c r="I218" i="3"/>
  <c r="H190" i="3"/>
  <c r="I190" i="3"/>
  <c r="H186" i="3"/>
  <c r="I186" i="3"/>
  <c r="H188" i="3"/>
  <c r="I188" i="3"/>
  <c r="H189" i="3"/>
  <c r="I189" i="3"/>
  <c r="H187" i="3"/>
  <c r="I187" i="3"/>
  <c r="I227" i="3"/>
  <c r="C210" i="3"/>
  <c r="I228" i="3"/>
  <c r="I213" i="3"/>
  <c r="I185" i="3"/>
  <c r="C196" i="3"/>
  <c r="J6" i="5"/>
  <c r="I6" i="5"/>
  <c r="H203" i="1"/>
  <c r="C238" i="3"/>
  <c r="H177" i="1"/>
  <c r="H209" i="3"/>
  <c r="H164" i="1"/>
  <c r="H195" i="3"/>
  <c r="H36" i="4"/>
  <c r="H37" i="4"/>
  <c r="H38" i="4"/>
  <c r="H39" i="4"/>
  <c r="H40" i="4"/>
  <c r="H45" i="4"/>
  <c r="H35" i="4"/>
  <c r="D44" i="1"/>
  <c r="H237" i="3"/>
  <c r="H238" i="3"/>
  <c r="H224" i="3"/>
  <c r="I223" i="3"/>
  <c r="I209" i="3"/>
  <c r="H210" i="3"/>
  <c r="B168" i="3"/>
  <c r="H196" i="3"/>
  <c r="I195" i="3"/>
  <c r="F168" i="3"/>
  <c r="D43" i="1"/>
  <c r="D42" i="1"/>
  <c r="D41" i="1"/>
  <c r="G182" i="3"/>
  <c r="F182" i="3"/>
  <c r="E182" i="3"/>
  <c r="D182" i="3"/>
  <c r="B182" i="3"/>
  <c r="C176" i="3"/>
  <c r="C175" i="3"/>
  <c r="C174" i="3"/>
  <c r="C173" i="3"/>
  <c r="C172" i="3"/>
  <c r="C171" i="3"/>
  <c r="H140" i="1"/>
  <c r="I170" i="3"/>
  <c r="G168" i="3"/>
  <c r="E168" i="3"/>
  <c r="D168" i="3"/>
  <c r="H127" i="1"/>
  <c r="I156" i="3"/>
  <c r="G154" i="3"/>
  <c r="F154" i="3"/>
  <c r="E154" i="3"/>
  <c r="D154" i="3"/>
  <c r="B154" i="3"/>
  <c r="C148" i="3"/>
  <c r="C147" i="3"/>
  <c r="C146" i="3"/>
  <c r="C145" i="3"/>
  <c r="C144" i="3"/>
  <c r="C143" i="3"/>
  <c r="H114" i="1"/>
  <c r="I142" i="3"/>
  <c r="G140" i="3"/>
  <c r="F140" i="3"/>
  <c r="E140" i="3"/>
  <c r="D140" i="3"/>
  <c r="B140" i="3"/>
  <c r="H101" i="1"/>
  <c r="I128" i="3"/>
  <c r="H88" i="1"/>
  <c r="H75" i="1"/>
  <c r="H62" i="1"/>
  <c r="I86" i="3"/>
  <c r="H27" i="4"/>
  <c r="H26" i="4"/>
  <c r="H25" i="4"/>
  <c r="H24" i="4"/>
  <c r="H23" i="4"/>
  <c r="H21" i="4"/>
  <c r="H49" i="1"/>
  <c r="C159" i="3"/>
  <c r="C11" i="1"/>
  <c r="C160" i="3"/>
  <c r="C12" i="1"/>
  <c r="C161" i="3"/>
  <c r="C13" i="1"/>
  <c r="C157" i="3"/>
  <c r="C9" i="1"/>
  <c r="C158" i="3"/>
  <c r="C10" i="1"/>
  <c r="C162" i="3"/>
  <c r="C14" i="1"/>
  <c r="C125" i="1"/>
  <c r="C153" i="3"/>
  <c r="C154" i="3"/>
  <c r="C138" i="1"/>
  <c r="C151" i="1"/>
  <c r="I237" i="3"/>
  <c r="H50" i="1"/>
  <c r="H55" i="1"/>
  <c r="H145" i="1"/>
  <c r="H142" i="1"/>
  <c r="H146" i="1"/>
  <c r="H144" i="1"/>
  <c r="H143" i="1"/>
  <c r="H130" i="1"/>
  <c r="H131" i="1"/>
  <c r="H132" i="1"/>
  <c r="H129" i="1"/>
  <c r="H133" i="1"/>
  <c r="H118" i="1"/>
  <c r="H119" i="1"/>
  <c r="H116" i="1"/>
  <c r="H120" i="1"/>
  <c r="H117" i="1"/>
  <c r="H104" i="1"/>
  <c r="H105" i="1"/>
  <c r="H106" i="1"/>
  <c r="H103" i="1"/>
  <c r="H107" i="1"/>
  <c r="H94" i="1"/>
  <c r="H91" i="1"/>
  <c r="H92" i="1"/>
  <c r="H90" i="1"/>
  <c r="H93" i="1"/>
  <c r="H79" i="1"/>
  <c r="H80" i="1"/>
  <c r="H77" i="1"/>
  <c r="H78" i="1"/>
  <c r="H81" i="1"/>
  <c r="H65" i="1"/>
  <c r="H66" i="1"/>
  <c r="H68" i="1"/>
  <c r="H64" i="1"/>
  <c r="H67" i="1"/>
  <c r="H54" i="1"/>
  <c r="H53" i="1"/>
  <c r="H52" i="1"/>
  <c r="H51" i="1"/>
  <c r="C140" i="3"/>
  <c r="H141" i="1"/>
  <c r="H128" i="1"/>
  <c r="H115" i="1"/>
  <c r="H102" i="1"/>
  <c r="H89" i="1"/>
  <c r="H76" i="1"/>
  <c r="H63" i="1"/>
  <c r="H22" i="4"/>
  <c r="H171" i="3"/>
  <c r="I171" i="3"/>
  <c r="H174" i="3"/>
  <c r="I174" i="3"/>
  <c r="H172" i="3"/>
  <c r="I172" i="3"/>
  <c r="H173" i="3"/>
  <c r="I173" i="3"/>
  <c r="H175" i="3"/>
  <c r="I175" i="3"/>
  <c r="H176" i="3"/>
  <c r="I176" i="3"/>
  <c r="C181" i="3"/>
  <c r="C182" i="3"/>
  <c r="H143" i="3"/>
  <c r="I143" i="3"/>
  <c r="H148" i="3"/>
  <c r="I148" i="3"/>
  <c r="H144" i="3"/>
  <c r="I144" i="3"/>
  <c r="H147" i="3"/>
  <c r="I147" i="3"/>
  <c r="H145" i="3"/>
  <c r="I145" i="3"/>
  <c r="H146" i="3"/>
  <c r="I146" i="3"/>
  <c r="H162" i="3"/>
  <c r="I162" i="3"/>
  <c r="H159" i="3"/>
  <c r="I159" i="3"/>
  <c r="H161" i="3"/>
  <c r="I161" i="3"/>
  <c r="C167" i="3"/>
  <c r="C168" i="3"/>
  <c r="H160" i="3"/>
  <c r="I160" i="3"/>
  <c r="H157" i="3"/>
  <c r="I157" i="3"/>
  <c r="H158" i="3"/>
  <c r="I158" i="3"/>
  <c r="H132" i="3"/>
  <c r="I132" i="3"/>
  <c r="H134" i="3"/>
  <c r="I134" i="3"/>
  <c r="H131" i="3"/>
  <c r="I131" i="3"/>
  <c r="H129" i="3"/>
  <c r="I129" i="3"/>
  <c r="H130" i="3"/>
  <c r="I130" i="3"/>
  <c r="H133" i="3"/>
  <c r="I133" i="3"/>
  <c r="E7" i="5"/>
  <c r="H125" i="1"/>
  <c r="H112" i="1"/>
  <c r="H151" i="1"/>
  <c r="H138" i="1"/>
  <c r="H167" i="3"/>
  <c r="H181" i="3"/>
  <c r="H182" i="3"/>
  <c r="H153" i="3"/>
  <c r="I153" i="3"/>
  <c r="H139" i="3"/>
  <c r="I139" i="3"/>
  <c r="H168" i="3"/>
  <c r="I167" i="3"/>
  <c r="C87" i="6"/>
  <c r="C91" i="6" s="1"/>
  <c r="C100" i="6" s="1"/>
  <c r="D7" i="5"/>
  <c r="C7" i="5"/>
  <c r="C8" i="5" s="1"/>
  <c r="D38" i="1"/>
  <c r="D37" i="1"/>
  <c r="D40" i="1"/>
  <c r="D39" i="1"/>
  <c r="C60" i="3"/>
  <c r="C63" i="3"/>
  <c r="C65" i="3"/>
  <c r="C62" i="3"/>
  <c r="H140" i="3"/>
  <c r="I181" i="3"/>
  <c r="H154" i="3"/>
  <c r="C59" i="3"/>
  <c r="C64" i="3"/>
  <c r="C58" i="3"/>
  <c r="C61" i="3"/>
  <c r="BD74" i="4" l="1"/>
  <c r="B13" i="4" s="1"/>
  <c r="AV32" i="4"/>
  <c r="H82" i="3"/>
  <c r="I82" i="3" s="1"/>
  <c r="AV46" i="4"/>
  <c r="AV60" i="4"/>
  <c r="AN60" i="4"/>
  <c r="AN32" i="4"/>
  <c r="X32" i="4"/>
  <c r="H94" i="3"/>
  <c r="I94" i="3" s="1"/>
  <c r="X46" i="4"/>
  <c r="P60" i="4"/>
  <c r="H60" i="4"/>
  <c r="H92" i="3"/>
  <c r="I92" i="3" s="1"/>
  <c r="P46" i="4"/>
  <c r="I114" i="3"/>
  <c r="H122" i="3"/>
  <c r="I122" i="3" s="1"/>
  <c r="H103" i="3"/>
  <c r="I103" i="3" s="1"/>
  <c r="F97" i="3"/>
  <c r="F98" i="3" s="1"/>
  <c r="H87" i="3"/>
  <c r="I87" i="3" s="1"/>
  <c r="I72" i="3"/>
  <c r="H78" i="3"/>
  <c r="I78" i="3" s="1"/>
  <c r="C83" i="3"/>
  <c r="C84" i="3" s="1"/>
  <c r="D125" i="3"/>
  <c r="D126" i="3" s="1"/>
  <c r="H115" i="3"/>
  <c r="I115" i="3" s="1"/>
  <c r="H121" i="3"/>
  <c r="I121" i="3" s="1"/>
  <c r="H123" i="3"/>
  <c r="I123" i="3" s="1"/>
  <c r="F125" i="3"/>
  <c r="F126" i="3" s="1"/>
  <c r="G125" i="3"/>
  <c r="G126" i="3" s="1"/>
  <c r="H124" i="3"/>
  <c r="I124" i="3" s="1"/>
  <c r="H108" i="3"/>
  <c r="I108" i="3" s="1"/>
  <c r="B12" i="4"/>
  <c r="E97" i="3"/>
  <c r="E98" i="3" s="1"/>
  <c r="H96" i="3"/>
  <c r="I96" i="3" s="1"/>
  <c r="B11" i="4"/>
  <c r="F83" i="3"/>
  <c r="F84" i="3" s="1"/>
  <c r="H117" i="3"/>
  <c r="I117" i="3" s="1"/>
  <c r="H119" i="3"/>
  <c r="I119" i="3" s="1"/>
  <c r="B125" i="3"/>
  <c r="B126" i="3" s="1"/>
  <c r="H118" i="3"/>
  <c r="I118" i="3" s="1"/>
  <c r="H101" i="3"/>
  <c r="I101" i="3" s="1"/>
  <c r="G111" i="3"/>
  <c r="G112" i="3" s="1"/>
  <c r="H109" i="3"/>
  <c r="I109" i="3" s="1"/>
  <c r="H107" i="3"/>
  <c r="I107" i="3" s="1"/>
  <c r="H102" i="3"/>
  <c r="I102" i="3" s="1"/>
  <c r="H104" i="3"/>
  <c r="I104" i="3" s="1"/>
  <c r="H106" i="3"/>
  <c r="I106" i="3" s="1"/>
  <c r="F111" i="3"/>
  <c r="F112" i="3" s="1"/>
  <c r="E111" i="3"/>
  <c r="E112" i="3" s="1"/>
  <c r="C111" i="3"/>
  <c r="C112" i="3" s="1"/>
  <c r="AF46" i="4"/>
  <c r="B10" i="4" s="1"/>
  <c r="C97" i="3"/>
  <c r="C98" i="3" s="1"/>
  <c r="G97" i="3"/>
  <c r="G98" i="3" s="1"/>
  <c r="H90" i="3"/>
  <c r="I90" i="3" s="1"/>
  <c r="B9" i="4"/>
  <c r="H79" i="3"/>
  <c r="I79" i="3" s="1"/>
  <c r="H75" i="3"/>
  <c r="I75" i="3" s="1"/>
  <c r="H81" i="3"/>
  <c r="I81" i="3" s="1"/>
  <c r="E83" i="3"/>
  <c r="E84" i="3" s="1"/>
  <c r="H77" i="3"/>
  <c r="I77" i="3" s="1"/>
  <c r="H74" i="3"/>
  <c r="I74" i="3" s="1"/>
  <c r="H73" i="3"/>
  <c r="I73" i="3" s="1"/>
  <c r="H120" i="3"/>
  <c r="I120" i="3" s="1"/>
  <c r="H116" i="3"/>
  <c r="I116" i="3" s="1"/>
  <c r="C125" i="3"/>
  <c r="C126" i="3" s="1"/>
  <c r="H74" i="4"/>
  <c r="B57" i="3" s="1"/>
  <c r="D111" i="3"/>
  <c r="D112" i="3" s="1"/>
  <c r="H110" i="3"/>
  <c r="I110" i="3" s="1"/>
  <c r="B56" i="3"/>
  <c r="B8" i="4"/>
  <c r="B111" i="3"/>
  <c r="B112" i="3" s="1"/>
  <c r="H91" i="3"/>
  <c r="I91" i="3" s="1"/>
  <c r="H88" i="3"/>
  <c r="I88" i="3" s="1"/>
  <c r="H89" i="3"/>
  <c r="I89" i="3" s="1"/>
  <c r="H93" i="3"/>
  <c r="I93" i="3" s="1"/>
  <c r="H95" i="3"/>
  <c r="I95" i="3" s="1"/>
  <c r="D97" i="3"/>
  <c r="D98" i="3" s="1"/>
  <c r="H46" i="4"/>
  <c r="E125" i="3"/>
  <c r="E126" i="3" s="1"/>
  <c r="D8" i="5"/>
  <c r="E8" i="5" s="1"/>
  <c r="F8" i="5" s="1"/>
  <c r="G8" i="5" s="1"/>
  <c r="H8" i="5" s="1"/>
  <c r="I8" i="5" s="1"/>
  <c r="J8" i="5" s="1"/>
  <c r="D83" i="3"/>
  <c r="D84" i="3" s="1"/>
  <c r="H80" i="3"/>
  <c r="I80" i="3" s="1"/>
  <c r="H76" i="3"/>
  <c r="I76" i="3" s="1"/>
  <c r="C28" i="3"/>
  <c r="C11" i="3" s="1"/>
  <c r="B54" i="3"/>
  <c r="F30" i="3"/>
  <c r="F13" i="3" s="1"/>
  <c r="D29" i="3"/>
  <c r="D12" i="3" s="1"/>
  <c r="C32" i="3"/>
  <c r="C15" i="3" s="1"/>
  <c r="G83" i="3"/>
  <c r="G84" i="3" s="1"/>
  <c r="H73" i="1"/>
  <c r="H8" i="1"/>
  <c r="E26" i="3"/>
  <c r="H26" i="3" s="1"/>
  <c r="D35" i="3"/>
  <c r="D18" i="3" s="1"/>
  <c r="F33" i="3"/>
  <c r="F16" i="3" s="1"/>
  <c r="G32" i="3"/>
  <c r="G15" i="3" s="1"/>
  <c r="G28" i="3"/>
  <c r="G11" i="3" s="1"/>
  <c r="F29" i="3"/>
  <c r="F12" i="3" s="1"/>
  <c r="E30" i="3"/>
  <c r="E13" i="3" s="1"/>
  <c r="B36" i="3"/>
  <c r="B19" i="3" s="1"/>
  <c r="H99" i="1"/>
  <c r="G36" i="3"/>
  <c r="G19" i="3" s="1"/>
  <c r="E34" i="3"/>
  <c r="E17" i="3" s="1"/>
  <c r="C27" i="3"/>
  <c r="C10" i="3" s="1"/>
  <c r="H86" i="1"/>
  <c r="D36" i="3"/>
  <c r="D19" i="3" s="1"/>
  <c r="G33" i="3"/>
  <c r="G16" i="3" s="1"/>
  <c r="G29" i="3"/>
  <c r="G12" i="3" s="1"/>
  <c r="D32" i="3"/>
  <c r="D15" i="3" s="1"/>
  <c r="H14" i="1"/>
  <c r="C33" i="3"/>
  <c r="C16" i="3" s="1"/>
  <c r="C36" i="3"/>
  <c r="C19" i="3" s="1"/>
  <c r="E36" i="3"/>
  <c r="E19" i="3" s="1"/>
  <c r="G34" i="3"/>
  <c r="G17" i="3" s="1"/>
  <c r="G30" i="3"/>
  <c r="G13" i="3" s="1"/>
  <c r="D31" i="3"/>
  <c r="D14" i="3" s="1"/>
  <c r="C29" i="3"/>
  <c r="C12" i="3" s="1"/>
  <c r="G27" i="3"/>
  <c r="G10" i="3" s="1"/>
  <c r="F35" i="3"/>
  <c r="F18" i="3" s="1"/>
  <c r="B34" i="3"/>
  <c r="H16" i="1"/>
  <c r="D33" i="3"/>
  <c r="D16" i="3" s="1"/>
  <c r="E31" i="3"/>
  <c r="E14" i="3" s="1"/>
  <c r="E27" i="3"/>
  <c r="E10" i="3" s="1"/>
  <c r="E19" i="1"/>
  <c r="B31" i="3"/>
  <c r="H13" i="1"/>
  <c r="B19" i="1"/>
  <c r="H9" i="1"/>
  <c r="F19" i="1"/>
  <c r="C35" i="3"/>
  <c r="C18" i="3" s="1"/>
  <c r="E35" i="3"/>
  <c r="E18" i="3" s="1"/>
  <c r="F34" i="3"/>
  <c r="F17" i="3" s="1"/>
  <c r="B33" i="3"/>
  <c r="F27" i="3"/>
  <c r="F10" i="3" s="1"/>
  <c r="D28" i="3"/>
  <c r="D11" i="3" s="1"/>
  <c r="D19" i="1"/>
  <c r="H10" i="1"/>
  <c r="B30" i="3"/>
  <c r="H12" i="1"/>
  <c r="C30" i="3"/>
  <c r="C13" i="3" s="1"/>
  <c r="H15" i="1"/>
  <c r="B83" i="3"/>
  <c r="B84" i="3" s="1"/>
  <c r="H60" i="1"/>
  <c r="B27" i="3"/>
  <c r="C19" i="1"/>
  <c r="G19" i="1"/>
  <c r="H18" i="1"/>
  <c r="H17" i="1"/>
  <c r="C34" i="3"/>
  <c r="C17" i="3" s="1"/>
  <c r="C31" i="3"/>
  <c r="C14" i="3" s="1"/>
  <c r="F32" i="3"/>
  <c r="F15" i="3" s="1"/>
  <c r="F28" i="3"/>
  <c r="F11" i="3" s="1"/>
  <c r="E29" i="3"/>
  <c r="E12" i="3" s="1"/>
  <c r="D27" i="3"/>
  <c r="B29" i="3"/>
  <c r="H11" i="1"/>
  <c r="F36" i="3"/>
  <c r="F19" i="3" s="1"/>
  <c r="G35" i="3"/>
  <c r="G18" i="3" s="1"/>
  <c r="B35" i="3"/>
  <c r="D34" i="3"/>
  <c r="D17" i="3" s="1"/>
  <c r="E33" i="3"/>
  <c r="E16" i="3" s="1"/>
  <c r="G31" i="3"/>
  <c r="F31" i="3"/>
  <c r="F14" i="3" s="1"/>
  <c r="E32" i="3"/>
  <c r="E15" i="3" s="1"/>
  <c r="E28" i="3"/>
  <c r="E11" i="3" s="1"/>
  <c r="D30" i="3"/>
  <c r="D13" i="3" s="1"/>
  <c r="B32" i="3"/>
  <c r="B28" i="3"/>
  <c r="D87" i="6"/>
  <c r="B55" i="3" l="1"/>
  <c r="B7" i="4"/>
  <c r="B3" i="4" s="1"/>
  <c r="H97" i="3"/>
  <c r="I97" i="3" s="1"/>
  <c r="D34" i="1"/>
  <c r="C55" i="3" s="1"/>
  <c r="I26" i="3"/>
  <c r="E9" i="3"/>
  <c r="H9" i="3" s="1"/>
  <c r="I9" i="3" s="1"/>
  <c r="H33" i="3"/>
  <c r="I33" i="3" s="1"/>
  <c r="D36" i="1"/>
  <c r="C57" i="3" s="1"/>
  <c r="H125" i="3"/>
  <c r="H36" i="3"/>
  <c r="I36" i="3" s="1"/>
  <c r="H111" i="3"/>
  <c r="D35" i="1"/>
  <c r="C56" i="3" s="1"/>
  <c r="H19" i="3"/>
  <c r="I19" i="3" s="1"/>
  <c r="C20" i="3"/>
  <c r="C21" i="3" s="1"/>
  <c r="B11" i="3"/>
  <c r="H11" i="3" s="1"/>
  <c r="I11" i="3" s="1"/>
  <c r="H28" i="3"/>
  <c r="I28" i="3" s="1"/>
  <c r="H83" i="3"/>
  <c r="D33" i="1"/>
  <c r="H30" i="3"/>
  <c r="I30" i="3" s="1"/>
  <c r="H32" i="3"/>
  <c r="I32" i="3" s="1"/>
  <c r="B15" i="3"/>
  <c r="H15" i="3" s="1"/>
  <c r="I15" i="3" s="1"/>
  <c r="B18" i="3"/>
  <c r="H18" i="3" s="1"/>
  <c r="I18" i="3" s="1"/>
  <c r="H35" i="3"/>
  <c r="I35" i="3" s="1"/>
  <c r="B12" i="3"/>
  <c r="H12" i="3" s="1"/>
  <c r="I12" i="3" s="1"/>
  <c r="H29" i="3"/>
  <c r="I29" i="3" s="1"/>
  <c r="C37" i="3"/>
  <c r="C38" i="3" s="1"/>
  <c r="H31" i="3"/>
  <c r="I31" i="3" s="1"/>
  <c r="B14" i="3"/>
  <c r="H34" i="3"/>
  <c r="I34" i="3" s="1"/>
  <c r="G14" i="3"/>
  <c r="G20" i="3" s="1"/>
  <c r="G21" i="3" s="1"/>
  <c r="G37" i="3"/>
  <c r="G38" i="3" s="1"/>
  <c r="D37" i="3"/>
  <c r="D38" i="3" s="1"/>
  <c r="D10" i="3"/>
  <c r="D20" i="3" s="1"/>
  <c r="D21" i="3" s="1"/>
  <c r="B17" i="3"/>
  <c r="H17" i="3" s="1"/>
  <c r="I17" i="3" s="1"/>
  <c r="F37" i="3"/>
  <c r="F38" i="3" s="1"/>
  <c r="B37" i="3"/>
  <c r="B38" i="3" s="1"/>
  <c r="H27" i="3"/>
  <c r="B13" i="3"/>
  <c r="H13" i="3" s="1"/>
  <c r="I13" i="3" s="1"/>
  <c r="B16" i="3"/>
  <c r="H16" i="3" s="1"/>
  <c r="I16" i="3" s="1"/>
  <c r="F20" i="3"/>
  <c r="F21" i="3" s="1"/>
  <c r="B10" i="3"/>
  <c r="H19" i="1"/>
  <c r="E37" i="3"/>
  <c r="E38" i="3" s="1"/>
  <c r="D91" i="6"/>
  <c r="D100" i="6" s="1"/>
  <c r="E87" i="6"/>
  <c r="H98" i="3" l="1"/>
  <c r="E20" i="3"/>
  <c r="E21" i="3" s="1"/>
  <c r="I125" i="3"/>
  <c r="H126" i="3"/>
  <c r="H112" i="3"/>
  <c r="I111" i="3"/>
  <c r="H14" i="3"/>
  <c r="I14" i="3" s="1"/>
  <c r="H84" i="3"/>
  <c r="I83" i="3"/>
  <c r="B20" i="3"/>
  <c r="H37" i="3"/>
  <c r="I27" i="3"/>
  <c r="H10" i="3"/>
  <c r="I10" i="3" s="1"/>
  <c r="C4" i="1"/>
  <c r="C4" i="3" s="1"/>
  <c r="C54" i="3"/>
  <c r="F87" i="6"/>
  <c r="E91" i="6"/>
  <c r="E100" i="6" s="1"/>
  <c r="I37" i="3" l="1"/>
  <c r="H38" i="3"/>
  <c r="B21" i="3"/>
  <c r="H20" i="3"/>
  <c r="G87" i="6"/>
  <c r="F91" i="6"/>
  <c r="F100" i="6" s="1"/>
  <c r="I20" i="3" l="1"/>
  <c r="H21" i="3"/>
  <c r="G91" i="6"/>
  <c r="G100" i="6" s="1"/>
  <c r="H87" i="6"/>
  <c r="H91" i="6" l="1"/>
  <c r="H100" i="6" s="1"/>
  <c r="I87" i="6"/>
  <c r="I91" i="6" s="1"/>
  <c r="I100" i="6" s="1"/>
</calcChain>
</file>

<file path=xl/sharedStrings.xml><?xml version="1.0" encoding="utf-8"?>
<sst xmlns="http://schemas.openxmlformats.org/spreadsheetml/2006/main" count="11688" uniqueCount="101">
  <si>
    <t>LP</t>
  </si>
  <si>
    <t>BL1</t>
  </si>
  <si>
    <t>BL2</t>
  </si>
  <si>
    <t>BL3</t>
  </si>
  <si>
    <t>BL4</t>
  </si>
  <si>
    <t>BL5</t>
  </si>
  <si>
    <t>BL6</t>
  </si>
  <si>
    <t>WP0</t>
  </si>
  <si>
    <t>WP1</t>
  </si>
  <si>
    <t>WP2</t>
  </si>
  <si>
    <t>WP3</t>
  </si>
  <si>
    <t>WP4</t>
  </si>
  <si>
    <t>WP5</t>
  </si>
  <si>
    <t>WP6</t>
  </si>
  <si>
    <t>TOTAL</t>
  </si>
  <si>
    <t>APPLICATION FORM</t>
  </si>
  <si>
    <t>Claim 2</t>
  </si>
  <si>
    <t>Claim 3</t>
  </si>
  <si>
    <t>Claim 4</t>
  </si>
  <si>
    <t>Claim 5</t>
  </si>
  <si>
    <t>Total claimed</t>
  </si>
  <si>
    <t>Budget Remaining</t>
  </si>
  <si>
    <t>Claim 1 + Lump Sum</t>
  </si>
  <si>
    <t>PP2</t>
  </si>
  <si>
    <t>PP3</t>
  </si>
  <si>
    <t>PP4</t>
  </si>
  <si>
    <t>PP5</t>
  </si>
  <si>
    <t>PP6</t>
  </si>
  <si>
    <t>PP8</t>
  </si>
  <si>
    <t>PP7</t>
  </si>
  <si>
    <t>Total Budget</t>
  </si>
  <si>
    <t>Lump Sum</t>
  </si>
  <si>
    <t>Total Remaining</t>
  </si>
  <si>
    <t>LP1</t>
  </si>
  <si>
    <t>Spent</t>
  </si>
  <si>
    <t>Remaining</t>
  </si>
  <si>
    <t>PP9</t>
  </si>
  <si>
    <t>PP10</t>
  </si>
  <si>
    <t>PP11</t>
  </si>
  <si>
    <t>PP12</t>
  </si>
  <si>
    <t>Claim 6</t>
  </si>
  <si>
    <t>Claim 7</t>
  </si>
  <si>
    <t>Claim 8</t>
  </si>
  <si>
    <t>Claim 9</t>
  </si>
  <si>
    <t>Claim 10</t>
  </si>
  <si>
    <t>Claim 1</t>
  </si>
  <si>
    <t>Total</t>
  </si>
  <si>
    <t>Cumulative</t>
  </si>
  <si>
    <t>Date</t>
  </si>
  <si>
    <t>Project performance</t>
  </si>
  <si>
    <t>Target</t>
  </si>
  <si>
    <t>Achieved project</t>
  </si>
  <si>
    <t>Project Performance</t>
  </si>
  <si>
    <t>Achieved cumulative</t>
  </si>
  <si>
    <t xml:space="preserve">Cumulative financial achievement rate  </t>
  </si>
  <si>
    <t>Output achievement rate</t>
  </si>
  <si>
    <t>Achievement/absorption rate</t>
  </si>
  <si>
    <t>Cumulative achievement</t>
  </si>
  <si>
    <t>Cumulative achievement rate</t>
  </si>
  <si>
    <t>Financial targets</t>
  </si>
  <si>
    <t>Annual targets</t>
  </si>
  <si>
    <t>Financial achievements</t>
  </si>
  <si>
    <t>Annual achievement</t>
  </si>
  <si>
    <t>Financial performance</t>
  </si>
  <si>
    <t>Outputs Targets</t>
  </si>
  <si>
    <t>65% threshold</t>
  </si>
  <si>
    <t>WP7</t>
  </si>
  <si>
    <t>WP8</t>
  </si>
  <si>
    <t>WP9</t>
  </si>
  <si>
    <t>WP10</t>
  </si>
  <si>
    <t>PP13</t>
  </si>
  <si>
    <t>PP14</t>
  </si>
  <si>
    <t>PP15</t>
  </si>
  <si>
    <t>PP16</t>
  </si>
  <si>
    <t>PP17</t>
  </si>
  <si>
    <t>PP18</t>
  </si>
  <si>
    <t>PP19</t>
  </si>
  <si>
    <t>PP20</t>
  </si>
  <si>
    <t>PP21</t>
  </si>
  <si>
    <t>PP22</t>
  </si>
  <si>
    <t>PP23</t>
  </si>
  <si>
    <t>PP24</t>
  </si>
  <si>
    <t>PP25</t>
  </si>
  <si>
    <t>Claim 11</t>
  </si>
  <si>
    <t>Claim 12</t>
  </si>
  <si>
    <t>Claim 13</t>
  </si>
  <si>
    <t>Claim 14</t>
  </si>
  <si>
    <t>Claim 15</t>
  </si>
  <si>
    <t>Claim 16</t>
  </si>
  <si>
    <t>Claim 17</t>
  </si>
  <si>
    <t>Claim 18</t>
  </si>
  <si>
    <t>Claim 19</t>
  </si>
  <si>
    <t>Claim 20</t>
  </si>
  <si>
    <t>…</t>
  </si>
  <si>
    <t>Lump sum</t>
  </si>
  <si>
    <t>Partners' Budgets</t>
  </si>
  <si>
    <t>Partners'  Spent &amp; Remaining Budgets</t>
  </si>
  <si>
    <t>Project  Spent &amp; Remaining Budgets</t>
  </si>
  <si>
    <t>Output Title</t>
  </si>
  <si>
    <t>z</t>
  </si>
  <si>
    <t>#ProjectName_Financial situation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</si>
</sst>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0.0%"/>
    <numFmt numFmtId="165" formatCode="_-* #,##0.00\ [$€-40C]_-;\-* #,##0.00\ [$€-40C]_-;_-* &quot;-&quot;??\ [$€-40C]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ahoma"/>
      <family val="2"/>
    </font>
    <font>
      <b/>
      <sz val="18"/>
      <color theme="1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9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b/>
      <sz val="10"/>
      <name val="Tahoma"/>
      <family val="2"/>
    </font>
    <font>
      <sz val="10"/>
      <color theme="0"/>
      <name val="Tahoma"/>
      <family val="2"/>
    </font>
    <font>
      <sz val="1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493">
    <xf numFmtId="0" fontId="0" fillId="0" borderId="0" xfId="0"/>
    <xf numFmtId="0" fontId="2" fillId="0" borderId="3" xfId="0" applyFont="1" applyBorder="1"/>
    <xf numFmtId="0" fontId="2" fillId="0" borderId="2" xfId="0" applyFont="1" applyBorder="1"/>
    <xf numFmtId="44" fontId="2" fillId="0" borderId="1" xfId="1" applyFont="1" applyFill="1" applyBorder="1" applyAlignment="1">
      <alignment vertical="center"/>
    </xf>
    <xf numFmtId="44" fontId="2" fillId="4" borderId="40" xfId="1" applyFont="1" applyFill="1" applyBorder="1" applyAlignment="1">
      <alignment vertical="center"/>
    </xf>
    <xf numFmtId="44" fontId="0" fillId="4" borderId="20" xfId="1" applyFont="1" applyFill="1" applyBorder="1"/>
    <xf numFmtId="44" fontId="0" fillId="4" borderId="26" xfId="1" applyFont="1" applyFill="1" applyBorder="1"/>
    <xf numFmtId="44" fontId="0" fillId="4" borderId="16" xfId="1" applyFont="1" applyFill="1" applyBorder="1"/>
    <xf numFmtId="44" fontId="2" fillId="4" borderId="5" xfId="1" applyFont="1" applyFill="1" applyBorder="1" applyAlignment="1">
      <alignment vertical="center"/>
    </xf>
    <xf numFmtId="44" fontId="0" fillId="4" borderId="21" xfId="0" applyNumberFormat="1" applyFill="1" applyBorder="1"/>
    <xf numFmtId="44" fontId="0" fillId="4" borderId="27" xfId="0" applyNumberFormat="1" applyFill="1" applyBorder="1"/>
    <xf numFmtId="44" fontId="0" fillId="4" borderId="17" xfId="0" applyNumberFormat="1" applyFill="1" applyBorder="1"/>
    <xf numFmtId="44" fontId="2" fillId="3" borderId="42" xfId="1" applyFont="1" applyFill="1" applyBorder="1" applyAlignment="1">
      <alignment vertical="center"/>
    </xf>
    <xf numFmtId="44" fontId="0" fillId="3" borderId="49" xfId="1" applyFont="1" applyFill="1" applyBorder="1"/>
    <xf numFmtId="44" fontId="0" fillId="3" borderId="43" xfId="1" applyFont="1" applyFill="1" applyBorder="1"/>
    <xf numFmtId="44" fontId="0" fillId="3" borderId="48" xfId="1" applyFont="1" applyFill="1" applyBorder="1"/>
    <xf numFmtId="44" fontId="0" fillId="3" borderId="21" xfId="1" applyFont="1" applyFill="1" applyBorder="1"/>
    <xf numFmtId="44" fontId="0" fillId="3" borderId="27" xfId="1" applyFont="1" applyFill="1" applyBorder="1"/>
    <xf numFmtId="44" fontId="0" fillId="3" borderId="17" xfId="1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44" fontId="0" fillId="0" borderId="0" xfId="0" applyNumberFormat="1" applyAlignment="1">
      <alignment horizontal="left" indent="1"/>
    </xf>
    <xf numFmtId="44" fontId="0" fillId="0" borderId="0" xfId="0" applyNumberFormat="1" applyAlignment="1">
      <alignment horizontal="left"/>
    </xf>
    <xf numFmtId="44" fontId="0" fillId="0" borderId="0" xfId="0" applyNumberFormat="1" applyAlignment="1">
      <alignment horizontal="left" indent="2"/>
    </xf>
    <xf numFmtId="44" fontId="0" fillId="0" borderId="0" xfId="0" applyNumberFormat="1" applyAlignment="1">
      <alignment horizontal="left" indent="3"/>
    </xf>
    <xf numFmtId="0" fontId="4" fillId="0" borderId="0" xfId="0" applyFont="1" applyAlignment="1">
      <alignment vertical="center"/>
    </xf>
    <xf numFmtId="44" fontId="8" fillId="2" borderId="83" xfId="1" applyFont="1" applyFill="1" applyBorder="1" applyAlignment="1" applyProtection="1">
      <alignment vertical="center"/>
    </xf>
    <xf numFmtId="44" fontId="8" fillId="2" borderId="18" xfId="1" applyFont="1" applyFill="1" applyBorder="1" applyAlignment="1" applyProtection="1">
      <alignment vertical="center"/>
    </xf>
    <xf numFmtId="44" fontId="8" fillId="2" borderId="19" xfId="1" applyFont="1" applyFill="1" applyBorder="1" applyAlignment="1" applyProtection="1">
      <alignment vertical="center"/>
    </xf>
    <xf numFmtId="44" fontId="8" fillId="0" borderId="11" xfId="1" applyFont="1" applyBorder="1" applyAlignment="1">
      <alignment vertical="center"/>
    </xf>
    <xf numFmtId="44" fontId="8" fillId="0" borderId="14" xfId="1" applyFont="1" applyBorder="1" applyAlignment="1">
      <alignment vertical="center"/>
    </xf>
    <xf numFmtId="44" fontId="8" fillId="2" borderId="43" xfId="1" applyFont="1" applyFill="1" applyBorder="1" applyAlignment="1" applyProtection="1">
      <alignment vertical="center"/>
    </xf>
    <xf numFmtId="44" fontId="8" fillId="2" borderId="9" xfId="1" applyFont="1" applyFill="1" applyBorder="1" applyAlignment="1" applyProtection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44" fontId="8" fillId="3" borderId="53" xfId="1" applyFont="1" applyFill="1" applyBorder="1" applyAlignment="1">
      <alignment horizontal="center" vertical="center"/>
    </xf>
    <xf numFmtId="0" fontId="8" fillId="3" borderId="55" xfId="0" applyFont="1" applyFill="1" applyBorder="1" applyAlignment="1">
      <alignment horizontal="center" vertical="center"/>
    </xf>
    <xf numFmtId="44" fontId="8" fillId="3" borderId="55" xfId="1" applyFont="1" applyFill="1" applyBorder="1" applyAlignment="1">
      <alignment horizontal="center" vertical="center"/>
    </xf>
    <xf numFmtId="44" fontId="8" fillId="3" borderId="56" xfId="1" applyFont="1" applyFill="1" applyBorder="1" applyAlignment="1">
      <alignment horizontal="center" vertical="center"/>
    </xf>
    <xf numFmtId="44" fontId="7" fillId="3" borderId="30" xfId="1" applyFont="1" applyFill="1" applyBorder="1" applyAlignment="1">
      <alignment horizontal="center" vertical="center"/>
    </xf>
    <xf numFmtId="44" fontId="8" fillId="3" borderId="66" xfId="1" applyFont="1" applyFill="1" applyBorder="1" applyAlignment="1">
      <alignment vertical="center"/>
    </xf>
    <xf numFmtId="44" fontId="8" fillId="2" borderId="8" xfId="1" applyFont="1" applyFill="1" applyBorder="1" applyAlignment="1" applyProtection="1">
      <alignment vertical="center"/>
    </xf>
    <xf numFmtId="44" fontId="8" fillId="0" borderId="43" xfId="1" applyFont="1" applyFill="1" applyBorder="1" applyAlignment="1">
      <alignment vertical="center"/>
    </xf>
    <xf numFmtId="44" fontId="7" fillId="3" borderId="66" xfId="0" applyNumberFormat="1" applyFont="1" applyFill="1" applyBorder="1" applyAlignment="1">
      <alignment vertical="center"/>
    </xf>
    <xf numFmtId="44" fontId="8" fillId="3" borderId="59" xfId="1" applyFont="1" applyFill="1" applyBorder="1" applyAlignment="1">
      <alignment vertical="center"/>
    </xf>
    <xf numFmtId="44" fontId="8" fillId="0" borderId="10" xfId="1" applyFont="1" applyFill="1" applyBorder="1" applyAlignment="1">
      <alignment vertical="center"/>
    </xf>
    <xf numFmtId="44" fontId="8" fillId="0" borderId="11" xfId="1" applyFont="1" applyFill="1" applyBorder="1" applyAlignment="1">
      <alignment vertical="center"/>
    </xf>
    <xf numFmtId="44" fontId="8" fillId="0" borderId="12" xfId="1" applyFont="1" applyFill="1" applyBorder="1" applyAlignment="1">
      <alignment vertical="center"/>
    </xf>
    <xf numFmtId="44" fontId="7" fillId="3" borderId="59" xfId="0" applyNumberFormat="1" applyFont="1" applyFill="1" applyBorder="1" applyAlignment="1">
      <alignment vertical="center"/>
    </xf>
    <xf numFmtId="44" fontId="8" fillId="3" borderId="62" xfId="1" applyFont="1" applyFill="1" applyBorder="1" applyAlignment="1">
      <alignment vertical="center"/>
    </xf>
    <xf numFmtId="44" fontId="8" fillId="0" borderId="13" xfId="1" applyFont="1" applyFill="1" applyBorder="1" applyAlignment="1">
      <alignment vertical="center"/>
    </xf>
    <xf numFmtId="44" fontId="8" fillId="0" borderId="14" xfId="1" applyFont="1" applyFill="1" applyBorder="1" applyAlignment="1">
      <alignment vertical="center"/>
    </xf>
    <xf numFmtId="44" fontId="8" fillId="0" borderId="15" xfId="1" applyFont="1" applyFill="1" applyBorder="1" applyAlignment="1">
      <alignment vertical="center"/>
    </xf>
    <xf numFmtId="44" fontId="7" fillId="3" borderId="62" xfId="0" applyNumberFormat="1" applyFont="1" applyFill="1" applyBorder="1" applyAlignment="1">
      <alignment vertical="center"/>
    </xf>
    <xf numFmtId="44" fontId="7" fillId="3" borderId="68" xfId="0" applyNumberFormat="1" applyFont="1" applyFill="1" applyBorder="1" applyAlignment="1">
      <alignment vertical="center"/>
    </xf>
    <xf numFmtId="44" fontId="7" fillId="3" borderId="53" xfId="0" applyNumberFormat="1" applyFont="1" applyFill="1" applyBorder="1" applyAlignment="1">
      <alignment vertical="center"/>
    </xf>
    <xf numFmtId="44" fontId="7" fillId="3" borderId="55" xfId="0" applyNumberFormat="1" applyFont="1" applyFill="1" applyBorder="1" applyAlignment="1">
      <alignment vertical="center"/>
    </xf>
    <xf numFmtId="44" fontId="7" fillId="3" borderId="56" xfId="0" applyNumberFormat="1" applyFont="1" applyFill="1" applyBorder="1" applyAlignment="1">
      <alignment vertical="center"/>
    </xf>
    <xf numFmtId="44" fontId="7" fillId="3" borderId="30" xfId="0" applyNumberFormat="1" applyFont="1" applyFill="1" applyBorder="1" applyAlignment="1">
      <alignment vertical="center"/>
    </xf>
    <xf numFmtId="44" fontId="8" fillId="4" borderId="66" xfId="1" applyFont="1" applyFill="1" applyBorder="1" applyAlignment="1">
      <alignment vertical="center"/>
    </xf>
    <xf numFmtId="44" fontId="8" fillId="0" borderId="19" xfId="0" applyNumberFormat="1" applyFont="1" applyBorder="1" applyAlignment="1">
      <alignment vertical="center"/>
    </xf>
    <xf numFmtId="44" fontId="8" fillId="4" borderId="59" xfId="1" applyFont="1" applyFill="1" applyBorder="1" applyAlignment="1">
      <alignment vertical="center"/>
    </xf>
    <xf numFmtId="44" fontId="8" fillId="0" borderId="81" xfId="0" applyNumberFormat="1" applyFont="1" applyBorder="1" applyAlignment="1">
      <alignment vertical="center"/>
    </xf>
    <xf numFmtId="44" fontId="8" fillId="4" borderId="62" xfId="1" applyFont="1" applyFill="1" applyBorder="1" applyAlignment="1">
      <alignment vertical="center"/>
    </xf>
    <xf numFmtId="44" fontId="8" fillId="0" borderId="82" xfId="0" applyNumberFormat="1" applyFont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44" fontId="7" fillId="3" borderId="9" xfId="0" applyNumberFormat="1" applyFont="1" applyFill="1" applyBorder="1" applyAlignment="1">
      <alignment vertical="center"/>
    </xf>
    <xf numFmtId="0" fontId="8" fillId="3" borderId="10" xfId="0" applyFont="1" applyFill="1" applyBorder="1" applyAlignment="1">
      <alignment horizontal="center" vertical="center"/>
    </xf>
    <xf numFmtId="44" fontId="8" fillId="3" borderId="12" xfId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44" fontId="8" fillId="3" borderId="15" xfId="1" applyFont="1" applyFill="1" applyBorder="1" applyAlignment="1">
      <alignment vertical="center"/>
    </xf>
    <xf numFmtId="0" fontId="8" fillId="3" borderId="50" xfId="0" applyFont="1" applyFill="1" applyBorder="1" applyAlignment="1">
      <alignment horizontal="center" vertical="center"/>
    </xf>
    <xf numFmtId="44" fontId="8" fillId="3" borderId="76" xfId="1" applyFont="1" applyFill="1" applyBorder="1" applyAlignment="1">
      <alignment vertical="center"/>
    </xf>
    <xf numFmtId="44" fontId="8" fillId="0" borderId="55" xfId="1" applyFont="1" applyFill="1" applyBorder="1" applyAlignment="1">
      <alignment horizontal="center" vertical="center"/>
    </xf>
    <xf numFmtId="44" fontId="9" fillId="3" borderId="53" xfId="1" applyFont="1" applyFill="1" applyBorder="1" applyAlignment="1">
      <alignment horizontal="center" vertical="center"/>
    </xf>
    <xf numFmtId="0" fontId="8" fillId="3" borderId="66" xfId="0" applyFont="1" applyFill="1" applyBorder="1" applyAlignment="1" applyProtection="1">
      <alignment vertical="center"/>
    </xf>
    <xf numFmtId="44" fontId="7" fillId="3" borderId="19" xfId="0" applyNumberFormat="1" applyFont="1" applyFill="1" applyBorder="1" applyAlignment="1" applyProtection="1">
      <alignment vertical="center"/>
    </xf>
    <xf numFmtId="0" fontId="8" fillId="3" borderId="59" xfId="0" applyFont="1" applyFill="1" applyBorder="1" applyAlignment="1" applyProtection="1">
      <alignment vertical="center"/>
    </xf>
    <xf numFmtId="44" fontId="7" fillId="3" borderId="59" xfId="0" applyNumberFormat="1" applyFont="1" applyFill="1" applyBorder="1" applyAlignment="1" applyProtection="1">
      <alignment vertical="center"/>
    </xf>
    <xf numFmtId="0" fontId="8" fillId="3" borderId="62" xfId="0" applyFont="1" applyFill="1" applyBorder="1" applyAlignment="1" applyProtection="1">
      <alignment vertical="center"/>
    </xf>
    <xf numFmtId="44" fontId="7" fillId="3" borderId="62" xfId="0" applyNumberFormat="1" applyFont="1" applyFill="1" applyBorder="1" applyAlignment="1" applyProtection="1">
      <alignment vertical="center"/>
    </xf>
    <xf numFmtId="0" fontId="8" fillId="4" borderId="66" xfId="0" applyFont="1" applyFill="1" applyBorder="1" applyAlignment="1" applyProtection="1">
      <alignment vertical="center"/>
    </xf>
    <xf numFmtId="44" fontId="7" fillId="4" borderId="19" xfId="0" applyNumberFormat="1" applyFont="1" applyFill="1" applyBorder="1" applyAlignment="1" applyProtection="1">
      <alignment vertical="center"/>
    </xf>
    <xf numFmtId="0" fontId="8" fillId="4" borderId="59" xfId="0" applyFont="1" applyFill="1" applyBorder="1" applyAlignment="1" applyProtection="1">
      <alignment vertical="center"/>
    </xf>
    <xf numFmtId="44" fontId="7" fillId="4" borderId="59" xfId="0" applyNumberFormat="1" applyFont="1" applyFill="1" applyBorder="1" applyAlignment="1" applyProtection="1">
      <alignment vertical="center"/>
    </xf>
    <xf numFmtId="0" fontId="8" fillId="4" borderId="62" xfId="0" applyFont="1" applyFill="1" applyBorder="1" applyAlignment="1" applyProtection="1">
      <alignment vertical="center"/>
    </xf>
    <xf numFmtId="44" fontId="7" fillId="4" borderId="62" xfId="0" applyNumberFormat="1" applyFont="1" applyFill="1" applyBorder="1" applyAlignment="1" applyProtection="1">
      <alignment vertical="center"/>
    </xf>
    <xf numFmtId="0" fontId="7" fillId="3" borderId="30" xfId="0" applyFont="1" applyFill="1" applyBorder="1" applyAlignment="1" applyProtection="1">
      <alignment vertical="center"/>
    </xf>
    <xf numFmtId="44" fontId="7" fillId="3" borderId="53" xfId="0" applyNumberFormat="1" applyFont="1" applyFill="1" applyBorder="1" applyAlignment="1" applyProtection="1">
      <alignment vertical="center"/>
    </xf>
    <xf numFmtId="44" fontId="7" fillId="3" borderId="55" xfId="0" applyNumberFormat="1" applyFont="1" applyFill="1" applyBorder="1" applyAlignment="1" applyProtection="1">
      <alignment vertical="center"/>
    </xf>
    <xf numFmtId="44" fontId="7" fillId="3" borderId="56" xfId="0" applyNumberFormat="1" applyFont="1" applyFill="1" applyBorder="1" applyAlignment="1" applyProtection="1">
      <alignment vertical="center"/>
    </xf>
    <xf numFmtId="44" fontId="7" fillId="3" borderId="30" xfId="0" applyNumberFormat="1" applyFont="1" applyFill="1" applyBorder="1" applyAlignment="1" applyProtection="1">
      <alignment vertical="center"/>
    </xf>
    <xf numFmtId="0" fontId="7" fillId="4" borderId="30" xfId="0" applyFont="1" applyFill="1" applyBorder="1" applyAlignment="1" applyProtection="1">
      <alignment vertical="center"/>
    </xf>
    <xf numFmtId="44" fontId="7" fillId="4" borderId="53" xfId="0" applyNumberFormat="1" applyFont="1" applyFill="1" applyBorder="1" applyAlignment="1" applyProtection="1">
      <alignment vertical="center"/>
    </xf>
    <xf numFmtId="44" fontId="7" fillId="4" borderId="55" xfId="0" applyNumberFormat="1" applyFont="1" applyFill="1" applyBorder="1" applyAlignment="1" applyProtection="1">
      <alignment vertical="center"/>
    </xf>
    <xf numFmtId="44" fontId="7" fillId="4" borderId="56" xfId="0" applyNumberFormat="1" applyFont="1" applyFill="1" applyBorder="1" applyAlignment="1" applyProtection="1">
      <alignment vertical="center"/>
    </xf>
    <xf numFmtId="44" fontId="7" fillId="4" borderId="30" xfId="0" applyNumberFormat="1" applyFont="1" applyFill="1" applyBorder="1" applyAlignment="1" applyProtection="1">
      <alignment vertical="center"/>
    </xf>
    <xf numFmtId="0" fontId="7" fillId="3" borderId="30" xfId="0" applyFont="1" applyFill="1" applyBorder="1" applyAlignment="1" applyProtection="1">
      <alignment horizontal="center" vertical="center"/>
    </xf>
    <xf numFmtId="0" fontId="8" fillId="3" borderId="53" xfId="0" applyFont="1" applyFill="1" applyBorder="1" applyAlignment="1" applyProtection="1">
      <alignment horizontal="center" vertical="center"/>
    </xf>
    <xf numFmtId="0" fontId="8" fillId="3" borderId="55" xfId="0" applyFont="1" applyFill="1" applyBorder="1" applyAlignment="1" applyProtection="1">
      <alignment horizontal="center" vertical="center"/>
    </xf>
    <xf numFmtId="0" fontId="8" fillId="3" borderId="56" xfId="0" applyFont="1" applyFill="1" applyBorder="1" applyAlignment="1" applyProtection="1">
      <alignment horizontal="center" vertical="center"/>
    </xf>
    <xf numFmtId="0" fontId="7" fillId="4" borderId="30" xfId="0" applyFont="1" applyFill="1" applyBorder="1" applyAlignment="1" applyProtection="1">
      <alignment horizontal="center" vertical="center"/>
    </xf>
    <xf numFmtId="0" fontId="8" fillId="4" borderId="53" xfId="0" applyFont="1" applyFill="1" applyBorder="1" applyAlignment="1" applyProtection="1">
      <alignment horizontal="center" vertical="center"/>
    </xf>
    <xf numFmtId="0" fontId="8" fillId="4" borderId="55" xfId="0" applyFont="1" applyFill="1" applyBorder="1" applyAlignment="1" applyProtection="1">
      <alignment horizontal="center" vertical="center"/>
    </xf>
    <xf numFmtId="0" fontId="8" fillId="4" borderId="56" xfId="0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horizontal="center" vertical="center"/>
    </xf>
    <xf numFmtId="44" fontId="8" fillId="0" borderId="59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4" fontId="8" fillId="4" borderId="59" xfId="1" applyFont="1" applyFill="1" applyBorder="1" applyAlignment="1">
      <alignment horizontal="center" vertical="center"/>
    </xf>
    <xf numFmtId="44" fontId="8" fillId="0" borderId="59" xfId="0" applyNumberFormat="1" applyFont="1" applyBorder="1" applyAlignment="1">
      <alignment horizontal="center" vertical="center"/>
    </xf>
    <xf numFmtId="44" fontId="8" fillId="0" borderId="81" xfId="0" applyNumberFormat="1" applyFont="1" applyBorder="1" applyAlignment="1">
      <alignment horizontal="center" vertical="center"/>
    </xf>
    <xf numFmtId="44" fontId="8" fillId="0" borderId="35" xfId="1" applyFont="1" applyBorder="1" applyAlignment="1" applyProtection="1">
      <alignment vertical="center"/>
      <protection locked="0"/>
    </xf>
    <xf numFmtId="44" fontId="8" fillId="0" borderId="11" xfId="1" applyFont="1" applyBorder="1" applyAlignment="1" applyProtection="1">
      <alignment vertical="center"/>
      <protection locked="0"/>
    </xf>
    <xf numFmtId="44" fontId="8" fillId="0" borderId="14" xfId="1" applyFont="1" applyBorder="1" applyAlignment="1" applyProtection="1">
      <alignment vertical="center"/>
      <protection locked="0"/>
    </xf>
    <xf numFmtId="44" fontId="8" fillId="0" borderId="10" xfId="1" applyFont="1" applyBorder="1" applyAlignment="1" applyProtection="1">
      <alignment vertical="center"/>
      <protection locked="0"/>
    </xf>
    <xf numFmtId="44" fontId="8" fillId="0" borderId="13" xfId="1" applyFont="1" applyBorder="1" applyAlignment="1" applyProtection="1">
      <alignment vertical="center"/>
      <protection locked="0"/>
    </xf>
    <xf numFmtId="44" fontId="8" fillId="0" borderId="12" xfId="1" applyFont="1" applyBorder="1" applyAlignment="1" applyProtection="1">
      <alignment vertical="center"/>
      <protection locked="0"/>
    </xf>
    <xf numFmtId="44" fontId="8" fillId="0" borderId="15" xfId="1" applyFont="1" applyBorder="1" applyAlignment="1" applyProtection="1">
      <alignment vertical="center"/>
      <protection locked="0"/>
    </xf>
    <xf numFmtId="44" fontId="8" fillId="0" borderId="18" xfId="1" applyFont="1" applyBorder="1" applyAlignment="1" applyProtection="1">
      <alignment vertic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3" borderId="5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4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4" fontId="7" fillId="0" borderId="0" xfId="0" applyNumberFormat="1" applyFont="1" applyFill="1" applyAlignment="1">
      <alignment horizontal="center" vertical="center"/>
    </xf>
    <xf numFmtId="44" fontId="7" fillId="0" borderId="0" xfId="0" applyNumberFormat="1" applyFont="1" applyAlignment="1">
      <alignment horizontal="center" vertical="center"/>
    </xf>
    <xf numFmtId="44" fontId="8" fillId="11" borderId="30" xfId="0" applyNumberFormat="1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4" fontId="8" fillId="0" borderId="10" xfId="1" applyFont="1" applyBorder="1" applyAlignment="1">
      <alignment horizontal="center" vertical="center"/>
    </xf>
    <xf numFmtId="44" fontId="8" fillId="0" borderId="11" xfId="1" applyFont="1" applyBorder="1" applyAlignment="1">
      <alignment horizontal="center" vertical="center"/>
    </xf>
    <xf numFmtId="44" fontId="8" fillId="0" borderId="12" xfId="1" applyFont="1" applyBorder="1" applyAlignment="1">
      <alignment horizontal="center" vertical="center"/>
    </xf>
    <xf numFmtId="44" fontId="8" fillId="0" borderId="13" xfId="1" applyFont="1" applyBorder="1" applyAlignment="1">
      <alignment horizontal="center" vertical="center"/>
    </xf>
    <xf numFmtId="44" fontId="8" fillId="0" borderId="14" xfId="1" applyFont="1" applyBorder="1" applyAlignment="1">
      <alignment horizontal="center" vertical="center"/>
    </xf>
    <xf numFmtId="44" fontId="8" fillId="0" borderId="15" xfId="1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69" xfId="0" applyFont="1" applyFill="1" applyBorder="1" applyAlignment="1">
      <alignment horizontal="center" vertical="center"/>
    </xf>
    <xf numFmtId="44" fontId="7" fillId="0" borderId="0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44" fontId="8" fillId="0" borderId="24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4" fillId="0" borderId="0" xfId="1" applyFont="1" applyFill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164" fontId="4" fillId="0" borderId="0" xfId="3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4" fontId="4" fillId="0" borderId="0" xfId="0" applyNumberFormat="1" applyFont="1" applyFill="1" applyBorder="1" applyAlignment="1">
      <alignment horizontal="center" vertical="center"/>
    </xf>
    <xf numFmtId="44" fontId="4" fillId="0" borderId="0" xfId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44" fontId="8" fillId="0" borderId="0" xfId="1" applyFont="1" applyFill="1" applyBorder="1" applyAlignment="1">
      <alignment horizontal="center" vertical="center"/>
    </xf>
    <xf numFmtId="164" fontId="8" fillId="0" borderId="0" xfId="3" applyNumberFormat="1" applyFont="1" applyBorder="1" applyAlignment="1">
      <alignment horizontal="center" vertical="center"/>
    </xf>
    <xf numFmtId="44" fontId="8" fillId="0" borderId="0" xfId="1" applyFont="1" applyBorder="1" applyAlignment="1">
      <alignment horizontal="center" vertical="center"/>
    </xf>
    <xf numFmtId="44" fontId="8" fillId="0" borderId="0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4" fontId="8" fillId="2" borderId="8" xfId="1" applyFont="1" applyFill="1" applyBorder="1" applyAlignment="1">
      <alignment horizontal="center" vertical="center"/>
    </xf>
    <xf numFmtId="44" fontId="8" fillId="2" borderId="43" xfId="1" applyFont="1" applyFill="1" applyBorder="1" applyAlignment="1">
      <alignment horizontal="center" vertical="center"/>
    </xf>
    <xf numFmtId="44" fontId="8" fillId="0" borderId="43" xfId="1" applyFont="1" applyBorder="1" applyAlignment="1">
      <alignment horizontal="center" vertical="center"/>
    </xf>
    <xf numFmtId="44" fontId="8" fillId="2" borderId="9" xfId="1" applyFont="1" applyFill="1" applyBorder="1" applyAlignment="1">
      <alignment horizontal="center" vertical="center"/>
    </xf>
    <xf numFmtId="44" fontId="8" fillId="0" borderId="0" xfId="1" applyFont="1" applyFill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44" fontId="8" fillId="0" borderId="8" xfId="1" applyFont="1" applyFill="1" applyBorder="1" applyAlignment="1">
      <alignment horizontal="center" vertical="center"/>
    </xf>
    <xf numFmtId="44" fontId="8" fillId="0" borderId="43" xfId="1" applyFont="1" applyFill="1" applyBorder="1" applyAlignment="1">
      <alignment horizontal="center" vertical="center"/>
    </xf>
    <xf numFmtId="44" fontId="8" fillId="0" borderId="9" xfId="1" applyFont="1" applyFill="1" applyBorder="1" applyAlignment="1">
      <alignment horizontal="center" vertical="center"/>
    </xf>
    <xf numFmtId="44" fontId="8" fillId="0" borderId="10" xfId="1" applyFont="1" applyFill="1" applyBorder="1" applyAlignment="1">
      <alignment horizontal="center" vertical="center"/>
    </xf>
    <xf numFmtId="44" fontId="8" fillId="0" borderId="11" xfId="1" applyFont="1" applyFill="1" applyBorder="1" applyAlignment="1">
      <alignment horizontal="center" vertical="center"/>
    </xf>
    <xf numFmtId="44" fontId="8" fillId="0" borderId="12" xfId="1" applyFont="1" applyFill="1" applyBorder="1" applyAlignment="1">
      <alignment horizontal="center" vertical="center"/>
    </xf>
    <xf numFmtId="44" fontId="8" fillId="0" borderId="13" xfId="1" applyFont="1" applyFill="1" applyBorder="1" applyAlignment="1">
      <alignment horizontal="center" vertical="center"/>
    </xf>
    <xf numFmtId="44" fontId="8" fillId="0" borderId="14" xfId="1" applyFont="1" applyFill="1" applyBorder="1" applyAlignment="1">
      <alignment horizontal="center" vertical="center"/>
    </xf>
    <xf numFmtId="44" fontId="8" fillId="0" borderId="15" xfId="1" applyFont="1" applyFill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44" fontId="8" fillId="0" borderId="43" xfId="0" applyNumberFormat="1" applyFont="1" applyBorder="1" applyAlignment="1">
      <alignment horizontal="center" vertical="center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44" fontId="8" fillId="0" borderId="11" xfId="0" applyNumberFormat="1" applyFont="1" applyBorder="1" applyAlignment="1">
      <alignment horizontal="center" vertical="center"/>
    </xf>
    <xf numFmtId="44" fontId="8" fillId="0" borderId="12" xfId="0" applyNumberFormat="1" applyFont="1" applyBorder="1" applyAlignment="1">
      <alignment horizontal="center" vertical="center"/>
    </xf>
    <xf numFmtId="44" fontId="8" fillId="0" borderId="13" xfId="0" applyNumberFormat="1" applyFont="1" applyBorder="1" applyAlignment="1">
      <alignment horizontal="center" vertical="center"/>
    </xf>
    <xf numFmtId="44" fontId="8" fillId="0" borderId="14" xfId="0" applyNumberFormat="1" applyFont="1" applyBorder="1" applyAlignment="1">
      <alignment horizontal="center" vertical="center"/>
    </xf>
    <xf numFmtId="44" fontId="8" fillId="0" borderId="15" xfId="0" applyNumberFormat="1" applyFont="1" applyBorder="1" applyAlignment="1">
      <alignment horizontal="center" vertical="center"/>
    </xf>
    <xf numFmtId="44" fontId="7" fillId="3" borderId="52" xfId="1" applyFont="1" applyFill="1" applyBorder="1" applyAlignment="1">
      <alignment horizontal="center" vertical="center"/>
    </xf>
    <xf numFmtId="44" fontId="7" fillId="12" borderId="57" xfId="0" applyNumberFormat="1" applyFont="1" applyFill="1" applyBorder="1" applyAlignment="1">
      <alignment horizontal="center" vertical="center"/>
    </xf>
    <xf numFmtId="9" fontId="7" fillId="12" borderId="30" xfId="3" applyFont="1" applyFill="1" applyBorder="1" applyAlignment="1">
      <alignment horizontal="center" vertical="center"/>
    </xf>
    <xf numFmtId="44" fontId="7" fillId="12" borderId="57" xfId="1" applyFont="1" applyFill="1" applyBorder="1" applyAlignment="1">
      <alignment horizontal="center" vertical="center"/>
    </xf>
    <xf numFmtId="44" fontId="7" fillId="12" borderId="52" xfId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4" fontId="13" fillId="0" borderId="0" xfId="1" applyFont="1" applyFill="1" applyBorder="1" applyAlignment="1">
      <alignment horizontal="center" vertical="center"/>
    </xf>
    <xf numFmtId="164" fontId="13" fillId="0" borderId="0" xfId="3" applyNumberFormat="1" applyFont="1" applyBorder="1" applyAlignment="1">
      <alignment horizontal="center" vertical="center"/>
    </xf>
    <xf numFmtId="44" fontId="13" fillId="0" borderId="0" xfId="1" applyFont="1" applyBorder="1" applyAlignment="1">
      <alignment horizontal="center" vertical="center"/>
    </xf>
    <xf numFmtId="44" fontId="13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9" fontId="12" fillId="0" borderId="0" xfId="3" applyFont="1" applyFill="1" applyBorder="1" applyAlignment="1">
      <alignment horizontal="center" vertical="center"/>
    </xf>
    <xf numFmtId="44" fontId="7" fillId="12" borderId="0" xfId="0" applyNumberFormat="1" applyFont="1" applyFill="1" applyBorder="1" applyAlignment="1">
      <alignment horizontal="center" vertical="center"/>
    </xf>
    <xf numFmtId="44" fontId="7" fillId="12" borderId="30" xfId="0" applyNumberFormat="1" applyFont="1" applyFill="1" applyBorder="1" applyAlignment="1">
      <alignment horizontal="center" vertical="center"/>
    </xf>
    <xf numFmtId="0" fontId="11" fillId="0" borderId="74" xfId="0" applyFont="1" applyFill="1" applyBorder="1" applyAlignment="1">
      <alignment horizontal="center" vertical="center"/>
    </xf>
    <xf numFmtId="0" fontId="4" fillId="7" borderId="30" xfId="0" applyFont="1" applyFill="1" applyBorder="1" applyAlignment="1">
      <alignment horizontal="center" vertical="center"/>
    </xf>
    <xf numFmtId="0" fontId="4" fillId="7" borderId="54" xfId="0" applyFont="1" applyFill="1" applyBorder="1" applyAlignment="1">
      <alignment horizontal="center" vertical="center"/>
    </xf>
    <xf numFmtId="0" fontId="4" fillId="7" borderId="47" xfId="0" applyFont="1" applyFill="1" applyBorder="1" applyAlignment="1">
      <alignment horizontal="center" vertical="center"/>
    </xf>
    <xf numFmtId="0" fontId="4" fillId="7" borderId="60" xfId="0" applyFont="1" applyFill="1" applyBorder="1" applyAlignment="1">
      <alignment horizontal="center" vertical="center"/>
    </xf>
    <xf numFmtId="0" fontId="4" fillId="7" borderId="55" xfId="0" applyFont="1" applyFill="1" applyBorder="1" applyAlignment="1">
      <alignment horizontal="center" vertical="center"/>
    </xf>
    <xf numFmtId="0" fontId="4" fillId="7" borderId="56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4" fillId="7" borderId="53" xfId="0" applyFont="1" applyFill="1" applyBorder="1" applyAlignment="1">
      <alignment horizontal="center" vertical="center"/>
    </xf>
    <xf numFmtId="0" fontId="4" fillId="7" borderId="58" xfId="0" applyFont="1" applyFill="1" applyBorder="1" applyAlignment="1">
      <alignment horizontal="center" vertical="center"/>
    </xf>
    <xf numFmtId="0" fontId="4" fillId="7" borderId="72" xfId="0" applyFont="1" applyFill="1" applyBorder="1" applyAlignment="1">
      <alignment horizontal="center" vertical="center"/>
    </xf>
    <xf numFmtId="0" fontId="4" fillId="7" borderId="70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/>
    </xf>
    <xf numFmtId="0" fontId="4" fillId="7" borderId="73" xfId="0" applyFont="1" applyFill="1" applyBorder="1" applyAlignment="1">
      <alignment horizontal="center" vertical="center"/>
    </xf>
    <xf numFmtId="0" fontId="4" fillId="7" borderId="69" xfId="0" applyFont="1" applyFill="1" applyBorder="1" applyAlignment="1">
      <alignment horizontal="center" vertical="center"/>
    </xf>
    <xf numFmtId="0" fontId="4" fillId="7" borderId="7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10" borderId="64" xfId="0" applyFont="1" applyFill="1" applyBorder="1" applyAlignment="1">
      <alignment horizontal="center" vertical="center"/>
    </xf>
    <xf numFmtId="0" fontId="11" fillId="10" borderId="61" xfId="0" applyFont="1" applyFill="1" applyBorder="1" applyAlignment="1">
      <alignment horizontal="center" vertical="center"/>
    </xf>
    <xf numFmtId="0" fontId="11" fillId="10" borderId="60" xfId="0" applyFont="1" applyFill="1" applyBorder="1" applyAlignment="1">
      <alignment horizontal="center" vertical="center"/>
    </xf>
    <xf numFmtId="0" fontId="11" fillId="10" borderId="56" xfId="0" applyFont="1" applyFill="1" applyBorder="1" applyAlignment="1">
      <alignment horizontal="center" vertical="center"/>
    </xf>
    <xf numFmtId="0" fontId="11" fillId="5" borderId="52" xfId="0" applyFont="1" applyFill="1" applyBorder="1" applyAlignment="1">
      <alignment horizontal="center" vertical="center"/>
    </xf>
    <xf numFmtId="0" fontId="11" fillId="10" borderId="30" xfId="0" applyFont="1" applyFill="1" applyBorder="1" applyAlignment="1">
      <alignment horizontal="center" vertical="center"/>
    </xf>
    <xf numFmtId="0" fontId="11" fillId="10" borderId="5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5" fontId="14" fillId="0" borderId="0" xfId="1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4" fillId="3" borderId="5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9" fontId="4" fillId="3" borderId="53" xfId="3" applyFont="1" applyFill="1" applyBorder="1" applyAlignment="1">
      <alignment horizontal="center" vertical="center"/>
    </xf>
    <xf numFmtId="9" fontId="4" fillId="3" borderId="55" xfId="3" applyFont="1" applyFill="1" applyBorder="1" applyAlignment="1">
      <alignment horizontal="center" vertical="center"/>
    </xf>
    <xf numFmtId="9" fontId="4" fillId="3" borderId="56" xfId="3" applyFont="1" applyFill="1" applyBorder="1" applyAlignment="1">
      <alignment horizontal="center" vertical="center"/>
    </xf>
    <xf numFmtId="9" fontId="4" fillId="3" borderId="61" xfId="3" applyFont="1" applyFill="1" applyBorder="1" applyAlignment="1">
      <alignment horizontal="center" vertical="center"/>
    </xf>
    <xf numFmtId="9" fontId="4" fillId="3" borderId="60" xfId="3" applyFont="1" applyFill="1" applyBorder="1" applyAlignment="1">
      <alignment horizontal="center" vertical="center"/>
    </xf>
    <xf numFmtId="165" fontId="4" fillId="3" borderId="8" xfId="1" applyNumberFormat="1" applyFont="1" applyFill="1" applyBorder="1" applyAlignment="1">
      <alignment horizontal="center" vertical="center"/>
    </xf>
    <xf numFmtId="165" fontId="4" fillId="3" borderId="43" xfId="1" applyNumberFormat="1" applyFont="1" applyFill="1" applyBorder="1" applyAlignment="1">
      <alignment horizontal="center" vertical="center"/>
    </xf>
    <xf numFmtId="165" fontId="4" fillId="3" borderId="9" xfId="1" applyNumberFormat="1" applyFont="1" applyFill="1" applyBorder="1" applyAlignment="1">
      <alignment horizontal="center" vertical="center"/>
    </xf>
    <xf numFmtId="165" fontId="4" fillId="3" borderId="51" xfId="1" applyNumberFormat="1" applyFont="1" applyFill="1" applyBorder="1" applyAlignment="1">
      <alignment horizontal="center" vertical="center"/>
    </xf>
    <xf numFmtId="165" fontId="4" fillId="3" borderId="28" xfId="1" applyNumberFormat="1" applyFont="1" applyFill="1" applyBorder="1" applyAlignment="1">
      <alignment horizontal="center" vertical="center"/>
    </xf>
    <xf numFmtId="165" fontId="4" fillId="3" borderId="65" xfId="1" applyNumberFormat="1" applyFont="1" applyFill="1" applyBorder="1" applyAlignment="1">
      <alignment horizontal="center" vertical="center"/>
    </xf>
    <xf numFmtId="165" fontId="4" fillId="3" borderId="13" xfId="1" applyNumberFormat="1" applyFont="1" applyFill="1" applyBorder="1" applyAlignment="1">
      <alignment horizontal="center" vertical="center"/>
    </xf>
    <xf numFmtId="165" fontId="4" fillId="3" borderId="14" xfId="1" applyNumberFormat="1" applyFont="1" applyFill="1" applyBorder="1" applyAlignment="1">
      <alignment horizontal="center" vertical="center"/>
    </xf>
    <xf numFmtId="165" fontId="4" fillId="3" borderId="15" xfId="1" applyNumberFormat="1" applyFont="1" applyFill="1" applyBorder="1" applyAlignment="1">
      <alignment horizontal="center" vertical="center"/>
    </xf>
    <xf numFmtId="44" fontId="4" fillId="3" borderId="8" xfId="1" applyFont="1" applyFill="1" applyBorder="1" applyAlignment="1">
      <alignment horizontal="center" vertical="center"/>
    </xf>
    <xf numFmtId="44" fontId="4" fillId="3" borderId="43" xfId="1" applyFont="1" applyFill="1" applyBorder="1" applyAlignment="1">
      <alignment horizontal="center" vertical="center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65" xfId="0" applyFont="1" applyBorder="1" applyAlignment="1" applyProtection="1">
      <alignment horizontal="center" vertical="center"/>
      <protection locked="0"/>
    </xf>
    <xf numFmtId="0" fontId="4" fillId="0" borderId="59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76" xfId="0" applyFont="1" applyBorder="1" applyAlignment="1" applyProtection="1">
      <alignment horizontal="center" vertical="center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4" fillId="0" borderId="6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77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30" xfId="0" applyNumberFormat="1" applyFont="1" applyBorder="1" applyAlignment="1" applyProtection="1">
      <alignment horizontal="center" vertical="center"/>
      <protection locked="0"/>
    </xf>
    <xf numFmtId="44" fontId="8" fillId="0" borderId="10" xfId="1" applyFont="1" applyBorder="1" applyAlignment="1" applyProtection="1">
      <alignment horizontal="center" vertical="center"/>
      <protection locked="0"/>
    </xf>
    <xf numFmtId="44" fontId="8" fillId="0" borderId="11" xfId="1" applyFont="1" applyBorder="1" applyAlignment="1" applyProtection="1">
      <alignment horizontal="center" vertical="center"/>
      <protection locked="0"/>
    </xf>
    <xf numFmtId="44" fontId="8" fillId="0" borderId="12" xfId="1" applyFont="1" applyBorder="1" applyAlignment="1" applyProtection="1">
      <alignment horizontal="center" vertical="center"/>
      <protection locked="0"/>
    </xf>
    <xf numFmtId="44" fontId="8" fillId="0" borderId="13" xfId="1" applyFont="1" applyBorder="1" applyAlignment="1" applyProtection="1">
      <alignment horizontal="center" vertical="center"/>
      <protection locked="0"/>
    </xf>
    <xf numFmtId="44" fontId="8" fillId="0" borderId="14" xfId="1" applyFont="1" applyBorder="1" applyAlignment="1" applyProtection="1">
      <alignment horizontal="center" vertical="center"/>
      <protection locked="0"/>
    </xf>
    <xf numFmtId="44" fontId="8" fillId="0" borderId="15" xfId="1" applyFont="1" applyBorder="1" applyAlignment="1" applyProtection="1">
      <alignment horizontal="center" vertical="center"/>
      <protection locked="0"/>
    </xf>
    <xf numFmtId="44" fontId="8" fillId="0" borderId="35" xfId="1" applyFont="1" applyBorder="1" applyAlignment="1" applyProtection="1">
      <alignment horizontal="center" vertical="center"/>
      <protection locked="0"/>
    </xf>
    <xf numFmtId="44" fontId="8" fillId="0" borderId="50" xfId="1" applyFont="1" applyBorder="1" applyAlignment="1" applyProtection="1">
      <alignment horizontal="center" vertical="center"/>
      <protection locked="0"/>
    </xf>
    <xf numFmtId="44" fontId="8" fillId="0" borderId="36" xfId="1" applyFont="1" applyBorder="1" applyAlignment="1" applyProtection="1">
      <alignment horizontal="center" vertical="center"/>
      <protection locked="0"/>
    </xf>
    <xf numFmtId="44" fontId="8" fillId="0" borderId="31" xfId="1" applyFont="1" applyBorder="1" applyAlignment="1" applyProtection="1">
      <alignment horizontal="center" vertical="center"/>
      <protection locked="0"/>
    </xf>
    <xf numFmtId="44" fontId="8" fillId="0" borderId="51" xfId="1" applyFont="1" applyBorder="1" applyAlignment="1" applyProtection="1">
      <alignment horizontal="center" vertical="center"/>
      <protection locked="0"/>
    </xf>
    <xf numFmtId="44" fontId="8" fillId="0" borderId="28" xfId="1" applyFont="1" applyBorder="1" applyAlignment="1" applyProtection="1">
      <alignment horizontal="center" vertical="center"/>
      <protection locked="0"/>
    </xf>
    <xf numFmtId="44" fontId="8" fillId="0" borderId="29" xfId="1" applyFont="1" applyBorder="1" applyAlignment="1" applyProtection="1">
      <alignment horizontal="center" vertical="center"/>
      <protection locked="0"/>
    </xf>
    <xf numFmtId="44" fontId="8" fillId="2" borderId="34" xfId="1" applyFont="1" applyFill="1" applyBorder="1" applyAlignment="1" applyProtection="1">
      <alignment horizontal="center" vertical="center"/>
      <protection locked="0"/>
    </xf>
    <xf numFmtId="44" fontId="8" fillId="2" borderId="35" xfId="1" applyFont="1" applyFill="1" applyBorder="1" applyAlignment="1" applyProtection="1">
      <alignment horizontal="center" vertical="center"/>
      <protection locked="0"/>
    </xf>
    <xf numFmtId="44" fontId="8" fillId="2" borderId="36" xfId="1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>
      <alignment vertical="center"/>
    </xf>
    <xf numFmtId="44" fontId="7" fillId="3" borderId="15" xfId="0" applyNumberFormat="1" applyFont="1" applyFill="1" applyBorder="1" applyAlignment="1">
      <alignment vertical="center"/>
    </xf>
    <xf numFmtId="0" fontId="8" fillId="3" borderId="53" xfId="0" applyFont="1" applyFill="1" applyBorder="1" applyAlignment="1">
      <alignment horizontal="center" vertical="center"/>
    </xf>
    <xf numFmtId="0" fontId="8" fillId="3" borderId="56" xfId="0" applyFont="1" applyFill="1" applyBorder="1" applyAlignment="1">
      <alignment horizontal="center" vertical="center"/>
    </xf>
    <xf numFmtId="44" fontId="7" fillId="3" borderId="72" xfId="1" applyFont="1" applyFill="1" applyBorder="1" applyAlignment="1">
      <alignment horizontal="center" vertical="center"/>
    </xf>
    <xf numFmtId="44" fontId="7" fillId="3" borderId="73" xfId="1" applyFont="1" applyFill="1" applyBorder="1" applyAlignment="1">
      <alignment horizontal="center" vertical="center"/>
    </xf>
    <xf numFmtId="44" fontId="7" fillId="3" borderId="71" xfId="1" applyFont="1" applyFill="1" applyBorder="1" applyAlignment="1">
      <alignment horizontal="center" vertical="center"/>
    </xf>
    <xf numFmtId="0" fontId="8" fillId="3" borderId="66" xfId="0" applyFont="1" applyFill="1" applyBorder="1" applyAlignment="1">
      <alignment horizontal="center" vertical="center"/>
    </xf>
    <xf numFmtId="0" fontId="8" fillId="3" borderId="59" xfId="0" applyFont="1" applyFill="1" applyBorder="1" applyAlignment="1">
      <alignment horizontal="center" vertical="center"/>
    </xf>
    <xf numFmtId="0" fontId="8" fillId="3" borderId="62" xfId="0" applyFont="1" applyFill="1" applyBorder="1" applyAlignment="1">
      <alignment horizontal="center" vertical="center"/>
    </xf>
    <xf numFmtId="9" fontId="7" fillId="3" borderId="19" xfId="3" applyFont="1" applyFill="1" applyBorder="1" applyAlignment="1">
      <alignment horizontal="center" vertical="center"/>
    </xf>
    <xf numFmtId="9" fontId="7" fillId="3" borderId="81" xfId="3" applyFont="1" applyFill="1" applyBorder="1" applyAlignment="1">
      <alignment horizontal="center" vertical="center"/>
    </xf>
    <xf numFmtId="9" fontId="7" fillId="3" borderId="82" xfId="3" applyFont="1" applyFill="1" applyBorder="1" applyAlignment="1">
      <alignment horizontal="center" vertical="center"/>
    </xf>
    <xf numFmtId="44" fontId="7" fillId="3" borderId="8" xfId="1" applyFont="1" applyFill="1" applyBorder="1" applyAlignment="1">
      <alignment horizontal="center" vertical="center"/>
    </xf>
    <xf numFmtId="44" fontId="7" fillId="3" borderId="10" xfId="1" applyFont="1" applyFill="1" applyBorder="1" applyAlignment="1">
      <alignment horizontal="center" vertical="center"/>
    </xf>
    <xf numFmtId="9" fontId="7" fillId="3" borderId="69" xfId="3" applyFont="1" applyFill="1" applyBorder="1" applyAlignment="1">
      <alignment horizontal="center" vertical="center"/>
    </xf>
    <xf numFmtId="9" fontId="7" fillId="3" borderId="13" xfId="3" applyFont="1" applyFill="1" applyBorder="1" applyAlignment="1">
      <alignment horizontal="center" vertical="center"/>
    </xf>
    <xf numFmtId="9" fontId="7" fillId="3" borderId="14" xfId="3" applyFont="1" applyFill="1" applyBorder="1" applyAlignment="1">
      <alignment horizontal="center" vertical="center"/>
    </xf>
    <xf numFmtId="9" fontId="7" fillId="3" borderId="15" xfId="3" applyFont="1" applyFill="1" applyBorder="1" applyAlignment="1">
      <alignment horizontal="center" vertical="center"/>
    </xf>
    <xf numFmtId="44" fontId="7" fillId="3" borderId="83" xfId="0" applyNumberFormat="1" applyFont="1" applyFill="1" applyBorder="1" applyAlignment="1">
      <alignment horizontal="center" vertical="center"/>
    </xf>
    <xf numFmtId="44" fontId="7" fillId="3" borderId="85" xfId="1" applyFont="1" applyFill="1" applyBorder="1" applyAlignment="1">
      <alignment horizontal="center" vertical="center"/>
    </xf>
    <xf numFmtId="44" fontId="7" fillId="3" borderId="86" xfId="1" applyFont="1" applyFill="1" applyBorder="1" applyAlignment="1">
      <alignment horizontal="center" vertical="center"/>
    </xf>
    <xf numFmtId="9" fontId="7" fillId="3" borderId="9" xfId="3" applyFont="1" applyFill="1" applyBorder="1" applyAlignment="1">
      <alignment horizontal="center" vertical="center"/>
    </xf>
    <xf numFmtId="9" fontId="7" fillId="3" borderId="12" xfId="3" applyFont="1" applyFill="1" applyBorder="1" applyAlignment="1">
      <alignment horizontal="center" vertical="center"/>
    </xf>
    <xf numFmtId="9" fontId="7" fillId="3" borderId="71" xfId="3" applyFont="1" applyFill="1" applyBorder="1" applyAlignment="1">
      <alignment horizontal="center" vertical="center"/>
    </xf>
    <xf numFmtId="9" fontId="7" fillId="3" borderId="86" xfId="3" applyFont="1" applyFill="1" applyBorder="1" applyAlignment="1">
      <alignment horizontal="center" vertical="center"/>
    </xf>
    <xf numFmtId="44" fontId="7" fillId="3" borderId="15" xfId="1" applyFont="1" applyFill="1" applyBorder="1" applyAlignment="1">
      <alignment horizontal="center" vertical="center"/>
    </xf>
    <xf numFmtId="0" fontId="8" fillId="3" borderId="87" xfId="0" applyFont="1" applyFill="1" applyBorder="1" applyAlignment="1">
      <alignment horizontal="center" vertical="center"/>
    </xf>
    <xf numFmtId="0" fontId="8" fillId="3" borderId="88" xfId="0" applyFont="1" applyFill="1" applyBorder="1" applyAlignment="1">
      <alignment horizontal="center" vertical="center"/>
    </xf>
    <xf numFmtId="0" fontId="8" fillId="3" borderId="89" xfId="0" applyFont="1" applyFill="1" applyBorder="1" applyAlignment="1">
      <alignment horizontal="center" vertical="center"/>
    </xf>
    <xf numFmtId="0" fontId="8" fillId="4" borderId="87" xfId="0" applyFont="1" applyFill="1" applyBorder="1" applyAlignment="1">
      <alignment horizontal="center" vertical="center"/>
    </xf>
    <xf numFmtId="0" fontId="8" fillId="4" borderId="88" xfId="0" applyFont="1" applyFill="1" applyBorder="1" applyAlignment="1">
      <alignment horizontal="center" vertical="center"/>
    </xf>
    <xf numFmtId="0" fontId="8" fillId="4" borderId="89" xfId="0" applyFont="1" applyFill="1" applyBorder="1" applyAlignment="1">
      <alignment horizontal="center" vertical="center"/>
    </xf>
    <xf numFmtId="0" fontId="8" fillId="3" borderId="90" xfId="0" applyFont="1" applyFill="1" applyBorder="1" applyAlignment="1">
      <alignment horizontal="center" vertical="center"/>
    </xf>
    <xf numFmtId="0" fontId="8" fillId="3" borderId="91" xfId="0" applyFont="1" applyFill="1" applyBorder="1" applyAlignment="1">
      <alignment horizontal="center" vertical="center"/>
    </xf>
    <xf numFmtId="0" fontId="8" fillId="3" borderId="92" xfId="0" applyFont="1" applyFill="1" applyBorder="1" applyAlignment="1">
      <alignment horizontal="center" vertical="center"/>
    </xf>
    <xf numFmtId="0" fontId="8" fillId="4" borderId="90" xfId="0" applyFont="1" applyFill="1" applyBorder="1" applyAlignment="1">
      <alignment horizontal="center" vertical="center"/>
    </xf>
    <xf numFmtId="0" fontId="8" fillId="4" borderId="91" xfId="0" applyFont="1" applyFill="1" applyBorder="1" applyAlignment="1">
      <alignment horizontal="center" vertical="center"/>
    </xf>
    <xf numFmtId="0" fontId="8" fillId="4" borderId="92" xfId="0" applyFont="1" applyFill="1" applyBorder="1" applyAlignment="1">
      <alignment horizontal="center" vertical="center"/>
    </xf>
    <xf numFmtId="44" fontId="7" fillId="4" borderId="72" xfId="1" applyFont="1" applyFill="1" applyBorder="1" applyAlignment="1">
      <alignment horizontal="center" vertical="center"/>
    </xf>
    <xf numFmtId="44" fontId="7" fillId="4" borderId="73" xfId="1" applyFont="1" applyFill="1" applyBorder="1" applyAlignment="1">
      <alignment horizontal="center" vertical="center"/>
    </xf>
    <xf numFmtId="44" fontId="7" fillId="4" borderId="71" xfId="1" applyFont="1" applyFill="1" applyBorder="1" applyAlignment="1">
      <alignment horizontal="center" vertical="center"/>
    </xf>
    <xf numFmtId="44" fontId="7" fillId="3" borderId="8" xfId="0" applyNumberFormat="1" applyFont="1" applyFill="1" applyBorder="1" applyAlignment="1">
      <alignment horizontal="center" vertical="center"/>
    </xf>
    <xf numFmtId="9" fontId="7" fillId="3" borderId="48" xfId="3" applyFont="1" applyFill="1" applyBorder="1" applyAlignment="1">
      <alignment horizontal="center" vertical="center"/>
    </xf>
    <xf numFmtId="9" fontId="7" fillId="3" borderId="96" xfId="3" applyFont="1" applyFill="1" applyBorder="1" applyAlignment="1">
      <alignment horizontal="center" vertical="center"/>
    </xf>
    <xf numFmtId="44" fontId="7" fillId="3" borderId="13" xfId="1" applyFont="1" applyFill="1" applyBorder="1" applyAlignment="1">
      <alignment horizontal="center" vertical="center"/>
    </xf>
    <xf numFmtId="9" fontId="7" fillId="3" borderId="97" xfId="3" applyFont="1" applyFill="1" applyBorder="1" applyAlignment="1">
      <alignment horizontal="center" vertical="center"/>
    </xf>
    <xf numFmtId="44" fontId="7" fillId="4" borderId="8" xfId="0" applyNumberFormat="1" applyFont="1" applyFill="1" applyBorder="1" applyAlignment="1">
      <alignment horizontal="center" vertical="center"/>
    </xf>
    <xf numFmtId="9" fontId="7" fillId="4" borderId="48" xfId="3" applyFont="1" applyFill="1" applyBorder="1" applyAlignment="1">
      <alignment horizontal="center" vertical="center"/>
    </xf>
    <xf numFmtId="44" fontId="7" fillId="4" borderId="10" xfId="1" applyFont="1" applyFill="1" applyBorder="1" applyAlignment="1">
      <alignment horizontal="center" vertical="center"/>
    </xf>
    <xf numFmtId="9" fontId="7" fillId="4" borderId="96" xfId="3" applyFont="1" applyFill="1" applyBorder="1" applyAlignment="1">
      <alignment horizontal="center" vertical="center"/>
    </xf>
    <xf numFmtId="44" fontId="7" fillId="4" borderId="13" xfId="1" applyFont="1" applyFill="1" applyBorder="1" applyAlignment="1">
      <alignment horizontal="center" vertical="center"/>
    </xf>
    <xf numFmtId="9" fontId="7" fillId="4" borderId="97" xfId="3" applyFont="1" applyFill="1" applyBorder="1" applyAlignment="1">
      <alignment horizontal="center" vertical="center"/>
    </xf>
    <xf numFmtId="10" fontId="7" fillId="3" borderId="48" xfId="0" applyNumberFormat="1" applyFont="1" applyFill="1" applyBorder="1" applyAlignment="1">
      <alignment horizontal="center" vertical="center"/>
    </xf>
    <xf numFmtId="44" fontId="7" fillId="3" borderId="10" xfId="0" applyNumberFormat="1" applyFont="1" applyFill="1" applyBorder="1" applyAlignment="1">
      <alignment horizontal="center" vertical="center"/>
    </xf>
    <xf numFmtId="10" fontId="7" fillId="3" borderId="96" xfId="0" applyNumberFormat="1" applyFont="1" applyFill="1" applyBorder="1" applyAlignment="1">
      <alignment horizontal="center" vertical="center"/>
    </xf>
    <xf numFmtId="44" fontId="7" fillId="3" borderId="13" xfId="0" applyNumberFormat="1" applyFont="1" applyFill="1" applyBorder="1" applyAlignment="1">
      <alignment horizontal="center" vertical="center"/>
    </xf>
    <xf numFmtId="10" fontId="7" fillId="3" borderId="97" xfId="0" applyNumberFormat="1" applyFont="1" applyFill="1" applyBorder="1" applyAlignment="1">
      <alignment horizontal="center" vertical="center"/>
    </xf>
    <xf numFmtId="44" fontId="7" fillId="4" borderId="10" xfId="0" applyNumberFormat="1" applyFont="1" applyFill="1" applyBorder="1" applyAlignment="1">
      <alignment horizontal="center" vertical="center"/>
    </xf>
    <xf numFmtId="44" fontId="7" fillId="4" borderId="13" xfId="0" applyNumberFormat="1" applyFont="1" applyFill="1" applyBorder="1" applyAlignment="1">
      <alignment horizontal="center" vertical="center"/>
    </xf>
    <xf numFmtId="44" fontId="7" fillId="4" borderId="52" xfId="1" applyFont="1" applyFill="1" applyBorder="1" applyAlignment="1">
      <alignment horizontal="center" vertical="center"/>
    </xf>
    <xf numFmtId="44" fontId="7" fillId="3" borderId="52" xfId="0" applyNumberFormat="1" applyFont="1" applyFill="1" applyBorder="1" applyAlignment="1">
      <alignment horizontal="center" vertical="center"/>
    </xf>
    <xf numFmtId="44" fontId="7" fillId="4" borderId="52" xfId="0" applyNumberFormat="1" applyFont="1" applyFill="1" applyBorder="1" applyAlignment="1">
      <alignment horizontal="center" vertical="center"/>
    </xf>
    <xf numFmtId="9" fontId="7" fillId="3" borderId="99" xfId="3" applyFont="1" applyFill="1" applyBorder="1" applyAlignment="1">
      <alignment horizontal="center" vertical="center"/>
    </xf>
    <xf numFmtId="9" fontId="7" fillId="3" borderId="27" xfId="3" applyFont="1" applyFill="1" applyBorder="1" applyAlignment="1">
      <alignment horizontal="center" vertical="center"/>
    </xf>
    <xf numFmtId="9" fontId="7" fillId="3" borderId="100" xfId="3" applyFont="1" applyFill="1" applyBorder="1" applyAlignment="1">
      <alignment horizontal="center" vertical="center"/>
    </xf>
    <xf numFmtId="9" fontId="7" fillId="4" borderId="99" xfId="3" applyFont="1" applyFill="1" applyBorder="1" applyAlignment="1">
      <alignment horizontal="center" vertical="center"/>
    </xf>
    <xf numFmtId="9" fontId="7" fillId="4" borderId="27" xfId="3" applyFont="1" applyFill="1" applyBorder="1" applyAlignment="1">
      <alignment horizontal="center" vertical="center"/>
    </xf>
    <xf numFmtId="9" fontId="7" fillId="4" borderId="100" xfId="3" applyFont="1" applyFill="1" applyBorder="1" applyAlignment="1">
      <alignment horizontal="center" vertical="center"/>
    </xf>
    <xf numFmtId="9" fontId="7" fillId="3" borderId="101" xfId="3" applyFont="1" applyFill="1" applyBorder="1" applyAlignment="1">
      <alignment horizontal="center" vertical="center"/>
    </xf>
    <xf numFmtId="9" fontId="7" fillId="4" borderId="101" xfId="3" applyFont="1" applyFill="1" applyBorder="1" applyAlignment="1">
      <alignment horizontal="center" vertical="center"/>
    </xf>
    <xf numFmtId="9" fontId="7" fillId="3" borderId="102" xfId="3" applyFont="1" applyFill="1" applyBorder="1" applyAlignment="1">
      <alignment horizontal="center" vertical="center"/>
    </xf>
    <xf numFmtId="44" fontId="7" fillId="3" borderId="17" xfId="1" applyFont="1" applyFill="1" applyBorder="1" applyAlignment="1">
      <alignment horizontal="center" vertical="center"/>
    </xf>
    <xf numFmtId="9" fontId="7" fillId="4" borderId="102" xfId="3" applyFont="1" applyFill="1" applyBorder="1" applyAlignment="1">
      <alignment horizontal="center" vertical="center"/>
    </xf>
    <xf numFmtId="44" fontId="7" fillId="4" borderId="17" xfId="1" applyFont="1" applyFill="1" applyBorder="1" applyAlignment="1">
      <alignment horizontal="center" vertical="center"/>
    </xf>
    <xf numFmtId="9" fontId="7" fillId="4" borderId="17" xfId="3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10" fontId="7" fillId="3" borderId="102" xfId="0" applyNumberFormat="1" applyFont="1" applyFill="1" applyBorder="1" applyAlignment="1">
      <alignment horizontal="center" vertical="center"/>
    </xf>
    <xf numFmtId="0" fontId="7" fillId="4" borderId="45" xfId="0" applyFont="1" applyFill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8" fillId="0" borderId="108" xfId="0" applyFont="1" applyBorder="1" applyAlignment="1">
      <alignment horizontal="center" vertical="center"/>
    </xf>
    <xf numFmtId="0" fontId="7" fillId="3" borderId="58" xfId="0" applyFont="1" applyFill="1" applyBorder="1" applyAlignment="1">
      <alignment horizontal="center" vertical="center"/>
    </xf>
    <xf numFmtId="44" fontId="8" fillId="0" borderId="50" xfId="1" applyFont="1" applyBorder="1" applyAlignment="1" applyProtection="1">
      <alignment vertical="center"/>
      <protection locked="0"/>
    </xf>
    <xf numFmtId="44" fontId="8" fillId="0" borderId="76" xfId="1" applyFont="1" applyBorder="1" applyAlignment="1" applyProtection="1">
      <alignment vertical="center"/>
      <protection locked="0"/>
    </xf>
    <xf numFmtId="44" fontId="4" fillId="0" borderId="10" xfId="1" applyFont="1" applyBorder="1" applyProtection="1">
      <protection locked="0"/>
    </xf>
    <xf numFmtId="44" fontId="4" fillId="0" borderId="11" xfId="1" applyFont="1" applyBorder="1" applyProtection="1">
      <protection locked="0"/>
    </xf>
    <xf numFmtId="44" fontId="4" fillId="0" borderId="12" xfId="1" applyFont="1" applyBorder="1" applyProtection="1">
      <protection locked="0"/>
    </xf>
    <xf numFmtId="0" fontId="4" fillId="8" borderId="0" xfId="0" applyFont="1" applyFill="1" applyBorder="1" applyAlignment="1">
      <alignment vertical="center" wrapText="1"/>
    </xf>
    <xf numFmtId="44" fontId="4" fillId="0" borderId="35" xfId="1" applyFont="1" applyBorder="1" applyProtection="1">
      <protection locked="0"/>
    </xf>
    <xf numFmtId="44" fontId="4" fillId="0" borderId="36" xfId="1" applyFont="1" applyBorder="1" applyProtection="1">
      <protection locked="0"/>
    </xf>
    <xf numFmtId="44" fontId="4" fillId="0" borderId="31" xfId="1" applyFont="1" applyBorder="1" applyProtection="1">
      <protection locked="0"/>
    </xf>
    <xf numFmtId="44" fontId="4" fillId="0" borderId="28" xfId="1" applyFont="1" applyBorder="1" applyProtection="1">
      <protection locked="0"/>
    </xf>
    <xf numFmtId="44" fontId="4" fillId="0" borderId="29" xfId="1" applyFont="1" applyBorder="1" applyProtection="1">
      <protection locked="0"/>
    </xf>
    <xf numFmtId="0" fontId="8" fillId="0" borderId="87" xfId="0" applyFont="1" applyBorder="1" applyAlignment="1" applyProtection="1">
      <alignment horizontal="center" vertical="center"/>
      <protection locked="0"/>
    </xf>
    <xf numFmtId="0" fontId="8" fillId="0" borderId="106" xfId="0" applyFont="1" applyBorder="1" applyAlignment="1" applyProtection="1">
      <alignment horizontal="center" vertical="center"/>
      <protection locked="0"/>
    </xf>
    <xf numFmtId="44" fontId="7" fillId="0" borderId="104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88" xfId="0" applyFont="1" applyBorder="1" applyAlignment="1" applyProtection="1">
      <alignment horizontal="center" vertical="center"/>
      <protection locked="0"/>
    </xf>
    <xf numFmtId="0" fontId="8" fillId="0" borderId="89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8" fillId="0" borderId="90" xfId="0" applyFont="1" applyBorder="1" applyAlignment="1" applyProtection="1">
      <alignment horizontal="center" vertical="center"/>
      <protection locked="0"/>
    </xf>
    <xf numFmtId="0" fontId="8" fillId="0" borderId="91" xfId="0" applyFont="1" applyBorder="1" applyAlignment="1" applyProtection="1">
      <alignment horizontal="center" vertical="center"/>
      <protection locked="0"/>
    </xf>
    <xf numFmtId="0" fontId="8" fillId="0" borderId="9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3" borderId="39" xfId="0" applyFont="1" applyFill="1" applyBorder="1" applyAlignment="1" applyProtection="1">
      <alignment horizontal="center" vertical="center"/>
      <protection locked="0"/>
    </xf>
    <xf numFmtId="0" fontId="8" fillId="0" borderId="108" xfId="0" applyFont="1" applyBorder="1" applyAlignment="1" applyProtection="1">
      <alignment horizontal="center" vertical="center"/>
      <protection locked="0"/>
    </xf>
    <xf numFmtId="44" fontId="4" fillId="0" borderId="32" xfId="1" applyFont="1" applyBorder="1" applyProtection="1">
      <protection locked="0"/>
    </xf>
    <xf numFmtId="44" fontId="4" fillId="0" borderId="33" xfId="1" applyFont="1" applyBorder="1" applyProtection="1">
      <protection locked="0"/>
    </xf>
    <xf numFmtId="0" fontId="8" fillId="0" borderId="113" xfId="0" applyFont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44" fontId="7" fillId="0" borderId="13" xfId="0" applyNumberFormat="1" applyFont="1" applyBorder="1" applyAlignment="1" applyProtection="1">
      <alignment horizontal="center" vertical="center"/>
      <protection locked="0"/>
    </xf>
    <xf numFmtId="44" fontId="7" fillId="0" borderId="104" xfId="0" applyNumberFormat="1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44" fontId="7" fillId="0" borderId="93" xfId="0" applyNumberFormat="1" applyFont="1" applyBorder="1" applyAlignment="1" applyProtection="1">
      <alignment horizontal="center" vertical="center"/>
    </xf>
    <xf numFmtId="44" fontId="7" fillId="0" borderId="94" xfId="0" applyNumberFormat="1" applyFont="1" applyBorder="1" applyAlignment="1" applyProtection="1">
      <alignment horizontal="center" vertical="center"/>
    </xf>
    <xf numFmtId="44" fontId="7" fillId="0" borderId="95" xfId="0" applyNumberFormat="1" applyFont="1" applyBorder="1" applyAlignment="1" applyProtection="1">
      <alignment horizontal="center" vertical="center"/>
    </xf>
    <xf numFmtId="44" fontId="7" fillId="0" borderId="7" xfId="0" applyNumberFormat="1" applyFont="1" applyBorder="1" applyAlignment="1" applyProtection="1">
      <alignment horizontal="center" vertical="center"/>
    </xf>
    <xf numFmtId="44" fontId="7" fillId="0" borderId="114" xfId="0" applyNumberFormat="1" applyFont="1" applyBorder="1" applyAlignment="1" applyProtection="1">
      <alignment horizontal="center" vertical="center"/>
    </xf>
    <xf numFmtId="44" fontId="7" fillId="0" borderId="115" xfId="0" applyNumberFormat="1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4" fontId="7" fillId="0" borderId="6" xfId="0" applyNumberFormat="1" applyFont="1" applyBorder="1" applyAlignment="1" applyProtection="1">
      <alignment horizontal="center" vertical="center"/>
    </xf>
    <xf numFmtId="44" fontId="7" fillId="0" borderId="98" xfId="0" applyNumberFormat="1" applyFont="1" applyBorder="1" applyAlignment="1" applyProtection="1">
      <alignment horizontal="center" vertical="center"/>
    </xf>
    <xf numFmtId="44" fontId="7" fillId="0" borderId="103" xfId="0" applyNumberFormat="1" applyFont="1" applyBorder="1" applyAlignment="1" applyProtection="1">
      <alignment horizontal="center" vertical="center"/>
    </xf>
    <xf numFmtId="44" fontId="7" fillId="0" borderId="105" xfId="0" applyNumberFormat="1" applyFont="1" applyBorder="1" applyAlignment="1" applyProtection="1">
      <alignment horizontal="center" vertical="center"/>
    </xf>
    <xf numFmtId="44" fontId="7" fillId="0" borderId="107" xfId="0" applyNumberFormat="1" applyFont="1" applyBorder="1" applyAlignment="1" applyProtection="1">
      <alignment horizontal="center" vertical="center"/>
    </xf>
    <xf numFmtId="44" fontId="7" fillId="0" borderId="112" xfId="0" applyNumberFormat="1" applyFont="1" applyBorder="1" applyAlignment="1" applyProtection="1">
      <alignment horizontal="center" vertical="center"/>
    </xf>
    <xf numFmtId="44" fontId="7" fillId="0" borderId="44" xfId="0" applyNumberFormat="1" applyFont="1" applyBorder="1" applyAlignment="1" applyProtection="1">
      <alignment horizontal="center" vertical="center"/>
    </xf>
    <xf numFmtId="44" fontId="7" fillId="0" borderId="4" xfId="0" applyNumberFormat="1" applyFont="1" applyBorder="1" applyAlignment="1" applyProtection="1">
      <alignment horizontal="center" vertical="center"/>
    </xf>
    <xf numFmtId="44" fontId="7" fillId="0" borderId="46" xfId="0" applyNumberFormat="1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8" fillId="3" borderId="72" xfId="0" applyFont="1" applyFill="1" applyBorder="1" applyAlignment="1">
      <alignment horizontal="center" vertical="center"/>
    </xf>
    <xf numFmtId="0" fontId="8" fillId="3" borderId="73" xfId="0" applyFont="1" applyFill="1" applyBorder="1" applyAlignment="1">
      <alignment horizontal="center" vertical="center"/>
    </xf>
    <xf numFmtId="0" fontId="8" fillId="3" borderId="71" xfId="0" applyFont="1" applyFill="1" applyBorder="1" applyAlignment="1">
      <alignment horizontal="center" vertical="center"/>
    </xf>
    <xf numFmtId="44" fontId="8" fillId="0" borderId="35" xfId="0" applyNumberFormat="1" applyFont="1" applyBorder="1" applyAlignment="1">
      <alignment horizontal="center" vertical="center"/>
    </xf>
    <xf numFmtId="44" fontId="8" fillId="0" borderId="35" xfId="1" applyFont="1" applyFill="1" applyBorder="1" applyAlignment="1">
      <alignment horizontal="center" vertical="center"/>
    </xf>
    <xf numFmtId="44" fontId="7" fillId="3" borderId="85" xfId="0" applyNumberFormat="1" applyFont="1" applyFill="1" applyBorder="1" applyAlignment="1">
      <alignment horizontal="center" vertical="center"/>
    </xf>
    <xf numFmtId="0" fontId="8" fillId="3" borderId="116" xfId="0" applyFont="1" applyFill="1" applyBorder="1" applyAlignment="1">
      <alignment horizontal="center" vertical="center"/>
    </xf>
    <xf numFmtId="0" fontId="8" fillId="3" borderId="70" xfId="0" applyFont="1" applyFill="1" applyBorder="1" applyAlignment="1">
      <alignment horizontal="center" vertical="center"/>
    </xf>
    <xf numFmtId="44" fontId="8" fillId="0" borderId="66" xfId="1" applyFont="1" applyFill="1" applyBorder="1" applyAlignment="1">
      <alignment horizontal="center" vertical="center"/>
    </xf>
    <xf numFmtId="44" fontId="8" fillId="0" borderId="66" xfId="0" applyNumberFormat="1" applyFont="1" applyBorder="1" applyAlignment="1">
      <alignment horizontal="center" vertical="center"/>
    </xf>
    <xf numFmtId="0" fontId="10" fillId="13" borderId="57" xfId="0" applyFont="1" applyFill="1" applyBorder="1" applyAlignment="1">
      <alignment horizontal="center" vertical="center"/>
    </xf>
    <xf numFmtId="0" fontId="10" fillId="13" borderId="47" xfId="0" applyFont="1" applyFill="1" applyBorder="1" applyAlignment="1">
      <alignment horizontal="center" vertical="center"/>
    </xf>
    <xf numFmtId="0" fontId="10" fillId="13" borderId="58" xfId="0" applyFont="1" applyFill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5" fillId="0" borderId="52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69" xfId="0" applyFont="1" applyBorder="1" applyAlignment="1" applyProtection="1">
      <alignment horizontal="center" vertical="center"/>
      <protection locked="0"/>
    </xf>
    <xf numFmtId="0" fontId="5" fillId="0" borderId="57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7" fillId="3" borderId="78" xfId="0" applyFont="1" applyFill="1" applyBorder="1" applyAlignment="1" applyProtection="1">
      <alignment horizontal="center" vertical="center"/>
      <protection locked="0"/>
    </xf>
    <xf numFmtId="0" fontId="7" fillId="3" borderId="79" xfId="0" applyFont="1" applyFill="1" applyBorder="1" applyAlignment="1" applyProtection="1">
      <alignment horizontal="center" vertical="center"/>
      <protection locked="0"/>
    </xf>
    <xf numFmtId="0" fontId="7" fillId="3" borderId="80" xfId="0" applyFont="1" applyFill="1" applyBorder="1" applyAlignment="1" applyProtection="1">
      <alignment horizontal="center" vertical="center"/>
      <protection locked="0"/>
    </xf>
    <xf numFmtId="0" fontId="7" fillId="4" borderId="25" xfId="0" applyFont="1" applyFill="1" applyBorder="1" applyAlignment="1" applyProtection="1">
      <alignment horizontal="center" vertical="center"/>
      <protection locked="0"/>
    </xf>
    <xf numFmtId="0" fontId="7" fillId="3" borderId="78" xfId="0" applyFont="1" applyFill="1" applyBorder="1" applyAlignment="1">
      <alignment horizontal="center" vertical="center"/>
    </xf>
    <xf numFmtId="0" fontId="7" fillId="3" borderId="79" xfId="0" applyFont="1" applyFill="1" applyBorder="1" applyAlignment="1">
      <alignment horizontal="center" vertical="center"/>
    </xf>
    <xf numFmtId="0" fontId="7" fillId="3" borderId="80" xfId="0" applyFont="1" applyFill="1" applyBorder="1" applyAlignment="1">
      <alignment horizontal="center" vertical="center"/>
    </xf>
    <xf numFmtId="0" fontId="7" fillId="4" borderId="78" xfId="0" applyFont="1" applyFill="1" applyBorder="1" applyAlignment="1" applyProtection="1">
      <alignment horizontal="center" vertical="center"/>
      <protection locked="0"/>
    </xf>
    <xf numFmtId="0" fontId="7" fillId="4" borderId="79" xfId="0" applyFont="1" applyFill="1" applyBorder="1" applyAlignment="1" applyProtection="1">
      <alignment horizontal="center" vertical="center"/>
      <protection locked="0"/>
    </xf>
    <xf numFmtId="0" fontId="7" fillId="4" borderId="80" xfId="0" applyFont="1" applyFill="1" applyBorder="1" applyAlignment="1" applyProtection="1">
      <alignment horizontal="center" vertical="center"/>
      <protection locked="0"/>
    </xf>
    <xf numFmtId="0" fontId="7" fillId="4" borderId="109" xfId="0" applyFont="1" applyFill="1" applyBorder="1" applyAlignment="1" applyProtection="1">
      <alignment horizontal="center" vertical="center"/>
      <protection locked="0"/>
    </xf>
    <xf numFmtId="0" fontId="7" fillId="4" borderId="110" xfId="0" applyFont="1" applyFill="1" applyBorder="1" applyAlignment="1" applyProtection="1">
      <alignment horizontal="center" vertical="center"/>
      <protection locked="0"/>
    </xf>
    <xf numFmtId="0" fontId="7" fillId="4" borderId="111" xfId="0" applyFont="1" applyFill="1" applyBorder="1" applyAlignment="1" applyProtection="1">
      <alignment horizontal="center" vertical="center"/>
      <protection locked="0"/>
    </xf>
    <xf numFmtId="0" fontId="7" fillId="3" borderId="41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7" fillId="4" borderId="41" xfId="0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horizontal="center" vertical="center"/>
    </xf>
    <xf numFmtId="0" fontId="7" fillId="4" borderId="42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10" fillId="13" borderId="0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64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67" xfId="0" applyFont="1" applyFill="1" applyBorder="1" applyAlignment="1">
      <alignment horizontal="center" vertical="center"/>
    </xf>
    <xf numFmtId="0" fontId="7" fillId="4" borderId="67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3" borderId="57" xfId="0" applyFont="1" applyFill="1" applyBorder="1" applyAlignment="1">
      <alignment horizontal="center" vertical="center"/>
    </xf>
    <xf numFmtId="0" fontId="7" fillId="3" borderId="58" xfId="0" applyFont="1" applyFill="1" applyBorder="1" applyAlignment="1">
      <alignment horizontal="center" vertical="center"/>
    </xf>
    <xf numFmtId="0" fontId="11" fillId="5" borderId="74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75" xfId="0" applyFont="1" applyFill="1" applyBorder="1" applyAlignment="1">
      <alignment horizontal="center" vertical="center"/>
    </xf>
    <xf numFmtId="0" fontId="11" fillId="5" borderId="57" xfId="0" applyFont="1" applyFill="1" applyBorder="1" applyAlignment="1">
      <alignment horizontal="center" vertical="center"/>
    </xf>
    <xf numFmtId="0" fontId="11" fillId="5" borderId="47" xfId="0" applyFont="1" applyFill="1" applyBorder="1" applyAlignment="1">
      <alignment horizontal="center" vertical="center"/>
    </xf>
    <xf numFmtId="0" fontId="11" fillId="5" borderId="58" xfId="0" applyFont="1" applyFill="1" applyBorder="1" applyAlignment="1">
      <alignment horizontal="center" vertical="center"/>
    </xf>
    <xf numFmtId="0" fontId="11" fillId="9" borderId="57" xfId="0" applyFont="1" applyFill="1" applyBorder="1" applyAlignment="1">
      <alignment horizontal="center" vertical="center"/>
    </xf>
    <xf numFmtId="0" fontId="11" fillId="9" borderId="47" xfId="0" applyFont="1" applyFill="1" applyBorder="1" applyAlignment="1">
      <alignment horizontal="center" vertical="center"/>
    </xf>
    <xf numFmtId="0" fontId="11" fillId="9" borderId="58" xfId="0" applyFont="1" applyFill="1" applyBorder="1" applyAlignment="1">
      <alignment horizontal="center" vertical="center"/>
    </xf>
    <xf numFmtId="0" fontId="11" fillId="6" borderId="57" xfId="0" applyFont="1" applyFill="1" applyBorder="1" applyAlignment="1">
      <alignment horizontal="center" vertical="center"/>
    </xf>
    <xf numFmtId="0" fontId="11" fillId="6" borderId="47" xfId="0" applyFont="1" applyFill="1" applyBorder="1" applyAlignment="1">
      <alignment horizontal="center" vertical="center"/>
    </xf>
    <xf numFmtId="0" fontId="11" fillId="6" borderId="58" xfId="0" applyFont="1" applyFill="1" applyBorder="1" applyAlignment="1">
      <alignment horizontal="center" vertical="center"/>
    </xf>
    <xf numFmtId="0" fontId="11" fillId="7" borderId="37" xfId="0" applyFont="1" applyFill="1" applyBorder="1" applyAlignment="1">
      <alignment horizontal="center" vertical="center"/>
    </xf>
    <xf numFmtId="0" fontId="11" fillId="7" borderId="64" xfId="0" applyFont="1" applyFill="1" applyBorder="1" applyAlignment="1">
      <alignment horizontal="center" vertical="center"/>
    </xf>
    <xf numFmtId="0" fontId="11" fillId="7" borderId="84" xfId="0" applyFont="1" applyFill="1" applyBorder="1" applyAlignment="1">
      <alignment horizontal="center" vertical="center"/>
    </xf>
    <xf numFmtId="44" fontId="8" fillId="0" borderId="0" xfId="1" applyFont="1" applyAlignment="1" applyProtection="1">
      <alignment horizontal="center" vertical="center"/>
      <protection locked="0"/>
    </xf>
  </cellXfs>
  <cellStyles count="4">
    <cellStyle name="Monétaire" xfId="1" builtinId="4"/>
    <cellStyle name="Normal" xfId="0" builtinId="0"/>
    <cellStyle name="Normal 2" xfId="2"/>
    <cellStyle name="Pourcentage" xfId="3" builtinId="5"/>
  </cellStyles>
  <dxfs count="12"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Achievement/absorption rate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'Performance review'!$C$99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'Performance review'!$C$100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92-4741-8F05-0599D42819E9}"/>
            </c:ext>
          </c:extLst>
        </c:ser>
        <c:ser>
          <c:idx val="1"/>
          <c:order val="1"/>
          <c:tx>
            <c:strRef>
              <c:f>'Performance review'!$D$99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'Performance review'!$D$100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92-4741-8F05-0599D42819E9}"/>
            </c:ext>
          </c:extLst>
        </c:ser>
        <c:ser>
          <c:idx val="2"/>
          <c:order val="2"/>
          <c:tx>
            <c:strRef>
              <c:f>'Performance review'!$E$99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'Performance review'!$E$100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92-4741-8F05-0599D42819E9}"/>
            </c:ext>
          </c:extLst>
        </c:ser>
        <c:ser>
          <c:idx val="3"/>
          <c:order val="3"/>
          <c:tx>
            <c:strRef>
              <c:f>'Performance review'!$F$99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'Performance review'!$F$100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92-4741-8F05-0599D42819E9}"/>
            </c:ext>
          </c:extLst>
        </c:ser>
        <c:ser>
          <c:idx val="4"/>
          <c:order val="4"/>
          <c:tx>
            <c:strRef>
              <c:f>'Performance review'!$G$99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'Performance review'!$G$100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92-4741-8F05-0599D42819E9}"/>
            </c:ext>
          </c:extLst>
        </c:ser>
        <c:ser>
          <c:idx val="5"/>
          <c:order val="5"/>
          <c:tx>
            <c:strRef>
              <c:f>'Performance review'!$H$99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'Performance review'!$H$100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17-41E8-A79F-D38C49C17247}"/>
            </c:ext>
          </c:extLst>
        </c:ser>
        <c:ser>
          <c:idx val="6"/>
          <c:order val="6"/>
          <c:tx>
            <c:strRef>
              <c:f>'Performance review'!$I$99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'Performance review'!$I$100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17-41E8-A79F-D38C49C1724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287040640"/>
        <c:axId val="391495840"/>
      </c:barChart>
      <c:catAx>
        <c:axId val="287040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1495840"/>
        <c:crosses val="autoZero"/>
        <c:auto val="1"/>
        <c:lblAlgn val="ctr"/>
        <c:lblOffset val="100"/>
        <c:noMultiLvlLbl val="0"/>
      </c:catAx>
      <c:valAx>
        <c:axId val="39149584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287040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cap="all" spc="0" baseline="0">
                <a:gradFill>
                  <a:gsLst>
                    <a:gs pos="0">
                      <a:schemeClr val="dk1">
                        <a:lumMod val="50000"/>
                        <a:lumOff val="50000"/>
                      </a:schemeClr>
                    </a:gs>
                    <a:gs pos="100000">
                      <a:schemeClr val="dk1">
                        <a:lumMod val="85000"/>
                        <a:lumOff val="15000"/>
                      </a:schemeClr>
                    </a:gs>
                  </a:gsLst>
                  <a:lin ang="5400000" scaled="0"/>
                </a:gradFill>
                <a:latin typeface="+mn-lt"/>
                <a:ea typeface="+mn-ea"/>
                <a:cs typeface="+mn-cs"/>
              </a:defRPr>
            </a:pPr>
            <a:r>
              <a:rPr lang="fr-FR"/>
              <a:t>Financial Performance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cap="all" spc="0" baseline="0">
              <a:gradFill>
                <a:gsLst>
                  <a:gs pos="0">
                    <a:schemeClr val="dk1">
                      <a:lumMod val="50000"/>
                      <a:lumOff val="50000"/>
                    </a:schemeClr>
                  </a:gs>
                  <a:gs pos="100000">
                    <a:schemeClr val="dk1">
                      <a:lumMod val="85000"/>
                      <a:lumOff val="15000"/>
                    </a:schemeClr>
                  </a:gs>
                </a:gsLst>
                <a:lin ang="5400000" scaled="0"/>
              </a:gra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'Performance review'!$A$84:$B$84</c:f>
              <c:strCache>
                <c:ptCount val="2"/>
                <c:pt idx="0">
                  <c:v>Financial targets</c:v>
                </c:pt>
                <c:pt idx="1">
                  <c:v>Cumulative</c:v>
                </c:pt>
              </c:strCache>
            </c:strRef>
          </c:tx>
          <c:spPr>
            <a:ln w="19050" cap="rnd" cmpd="sng" algn="ctr">
              <a:solidFill>
                <a:schemeClr val="accent2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'Performance review'!$C$81:$I$82</c:f>
              <c:strCach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strCache>
            </c:strRef>
          </c:cat>
          <c:val>
            <c:numRef>
              <c:f>'Performance review'!$C$84:$I$84</c:f>
              <c:numCache>
                <c:formatCode>_-* #\ ##0.00\ [$€-40C]_-;\-* #\ ##0.00\ [$€-40C]_-;_-* "-"??\ [$€-40C]_-;_-@_-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C6-4F98-9722-84C6CE1A7E54}"/>
            </c:ext>
          </c:extLst>
        </c:ser>
        <c:ser>
          <c:idx val="2"/>
          <c:order val="2"/>
          <c:tx>
            <c:strRef>
              <c:f>'Performance review'!$A$85:$B$85</c:f>
              <c:strCache>
                <c:ptCount val="2"/>
                <c:pt idx="0">
                  <c:v>Financial targets</c:v>
                </c:pt>
                <c:pt idx="1">
                  <c:v>65% threshold</c:v>
                </c:pt>
              </c:strCache>
            </c:strRef>
          </c:tx>
          <c:spPr>
            <a:ln w="19050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ysDot"/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  <a:prstDash val="sysDot"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3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'Performance review'!$C$81:$I$82</c:f>
              <c:strCach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strCache>
            </c:strRef>
          </c:cat>
          <c:val>
            <c:numRef>
              <c:f>'Performance review'!$C$85:$I$85</c:f>
              <c:numCache>
                <c:formatCode>_-* #\ ##0.00\ [$€-40C]_-;\-* #\ ##0.00\ [$€-40C]_-;_-* "-"??\ [$€-40C]_-;_-@_-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C6-4F98-9722-84C6CE1A7E54}"/>
            </c:ext>
          </c:extLst>
        </c:ser>
        <c:ser>
          <c:idx val="4"/>
          <c:order val="4"/>
          <c:tx>
            <c:strRef>
              <c:f>'Performance review'!$A$87:$B$87</c:f>
              <c:strCache>
                <c:ptCount val="2"/>
                <c:pt idx="0">
                  <c:v>Financial achievements</c:v>
                </c:pt>
                <c:pt idx="1">
                  <c:v>Cumulative</c:v>
                </c:pt>
              </c:strCache>
            </c:strRef>
          </c:tx>
          <c:spPr>
            <a:ln w="19050" cap="rnd" cmpd="sng" algn="ctr">
              <a:solidFill>
                <a:schemeClr val="accent5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5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'Performance review'!$C$81:$I$82</c:f>
              <c:strCach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strCache>
            </c:strRef>
          </c:cat>
          <c:val>
            <c:numRef>
              <c:f>'Performance review'!$C$87:$I$87</c:f>
              <c:numCache>
                <c:formatCode>_-* #\ ##0.00\ [$€-40C]_-;\-* #\ ##0.00\ [$€-40C]_-;_-* "-"??\ [$€-40C]_-;_-@_-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4C6-4F98-9722-84C6CE1A7E5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41108592"/>
        <c:axId val="33895185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'Performance review'!$A$83:$B$83</c15:sqref>
                        </c15:formulaRef>
                      </c:ext>
                    </c:extLst>
                    <c:strCache>
                      <c:ptCount val="2"/>
                      <c:pt idx="0">
                        <c:v>Financial targets</c:v>
                      </c:pt>
                      <c:pt idx="1">
                        <c:v>Annual targets</c:v>
                      </c:pt>
                    </c:strCache>
                  </c:strRef>
                </c:tx>
                <c:spPr>
                  <a:ln w="19050" cap="rnd" cmpd="sng" algn="ctr">
                    <a:solidFill>
                      <a:schemeClr val="accent1">
                        <a:shade val="95000"/>
                        <a:satMod val="105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17"/>
                  <c:spPr>
                    <a:solidFill>
                      <a:schemeClr val="lt1"/>
                    </a:solidFill>
                    <a:ln>
                      <a:noFill/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accen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'Performance review'!$C$81:$I$82</c15:sqref>
                        </c15:formulaRef>
                      </c:ext>
                    </c:extLst>
                    <c:strCache>
                      <c:ptCount val="7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'Performance review'!$C$83:$I$83</c15:sqref>
                        </c15:formulaRef>
                      </c:ext>
                    </c:extLst>
                    <c:numCache>
                      <c:formatCode>_-* #\ ##0.00\ [$€-40C]_-;\-* #\ ##0.00\ [$€-40C]_-;_-* "-"??\ [$€-40C]_-;_-@_-</c:formatCode>
                      <c:ptCount val="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24C6-4F98-9722-84C6CE1A7E54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'Performance review'!$A$86:$B$86</c15:sqref>
                        </c15:formulaRef>
                      </c:ext>
                    </c:extLst>
                    <c:strCache>
                      <c:ptCount val="2"/>
                      <c:pt idx="0">
                        <c:v>Financial achievements</c:v>
                      </c:pt>
                      <c:pt idx="1">
                        <c:v>Annual achievement</c:v>
                      </c:pt>
                    </c:strCache>
                  </c:strRef>
                </c:tx>
                <c:spPr>
                  <a:ln w="19050" cap="rnd" cmpd="sng" algn="ctr">
                    <a:solidFill>
                      <a:schemeClr val="accent4">
                        <a:shade val="95000"/>
                        <a:satMod val="105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17"/>
                  <c:spPr>
                    <a:solidFill>
                      <a:schemeClr val="lt1"/>
                    </a:solidFill>
                    <a:ln>
                      <a:noFill/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accent4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'Performance review'!$C$81:$I$82</c15:sqref>
                        </c15:formulaRef>
                      </c:ext>
                    </c:extLst>
                    <c:strCache>
                      <c:ptCount val="7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'Performance review'!$C$86:$I$86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4C6-4F98-9722-84C6CE1A7E54}"/>
                  </c:ext>
                </c:extLst>
              </c15:ser>
            </c15:filteredLineSeries>
          </c:ext>
        </c:extLst>
      </c:lineChart>
      <c:catAx>
        <c:axId val="34110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8951856"/>
        <c:crosses val="autoZero"/>
        <c:auto val="1"/>
        <c:lblAlgn val="ctr"/>
        <c:lblOffset val="100"/>
        <c:noMultiLvlLbl val="0"/>
      </c:catAx>
      <c:valAx>
        <c:axId val="338951856"/>
        <c:scaling>
          <c:orientation val="minMax"/>
        </c:scaling>
        <c:delete val="1"/>
        <c:axPos val="l"/>
        <c:numFmt formatCode="_-* #\ ##0.00\ [$€-40C]_-;\-* #\ ##0.00\ [$€-40C]_-;_-* &quot;-&quot;??\ [$€-40C]_-;_-@_-" sourceLinked="1"/>
        <c:majorTickMark val="none"/>
        <c:minorTickMark val="none"/>
        <c:tickLblPos val="nextTo"/>
        <c:crossAx val="341108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931333</xdr:colOff>
      <xdr:row>20</xdr:row>
      <xdr:rowOff>137583</xdr:rowOff>
    </xdr:from>
    <xdr:to>
      <xdr:col>7</xdr:col>
      <xdr:colOff>1047750</xdr:colOff>
      <xdr:row>27</xdr:row>
      <xdr:rowOff>125488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9916" y="4328583"/>
          <a:ext cx="4021667" cy="13214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946546</xdr:colOff>
      <xdr:row>131</xdr:row>
      <xdr:rowOff>150811</xdr:rowOff>
    </xdr:from>
    <xdr:to>
      <xdr:col>8</xdr:col>
      <xdr:colOff>898071</xdr:colOff>
      <xdr:row>151</xdr:row>
      <xdr:rowOff>40821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104</xdr:row>
      <xdr:rowOff>107155</xdr:rowOff>
    </xdr:from>
    <xdr:to>
      <xdr:col>8</xdr:col>
      <xdr:colOff>966107</xdr:colOff>
      <xdr:row>128</xdr:row>
      <xdr:rowOff>13608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H372"/>
  <sheetViews>
    <sheetView tabSelected="1" view="pageBreakPreview" zoomScale="85" zoomScaleNormal="100" zoomScaleSheetLayoutView="85" workbookViewId="0">
      <pane ySplit="2" topLeftCell="A3" activePane="bottomLeft" state="frozen"/>
      <selection pane="bottomLeft" activeCell="E88" sqref="E88"/>
    </sheetView>
  </sheetViews>
  <sheetFormatPr baseColWidth="10" defaultRowHeight="15" customHeight="1" x14ac:dyDescent="0.25"/>
  <cols>
    <col min="1" max="1" width="6.7109375" style="25" bestFit="1" customWidth="1"/>
    <col min="2" max="3" width="19.42578125" style="25" bestFit="1" customWidth="1"/>
    <col min="4" max="7" width="19.5703125" style="25" customWidth="1"/>
    <col min="8" max="8" width="19.42578125" style="25" bestFit="1" customWidth="1"/>
    <col min="9" max="9" width="14.28515625" style="25" bestFit="1" customWidth="1"/>
    <col min="10" max="16384" width="11.42578125" style="25"/>
  </cols>
  <sheetData>
    <row r="1" spans="1:8" ht="30" customHeight="1" x14ac:dyDescent="0.25">
      <c r="A1" s="440" t="s">
        <v>100</v>
      </c>
      <c r="B1" s="441"/>
      <c r="C1" s="441"/>
      <c r="D1" s="441"/>
      <c r="E1" s="441"/>
      <c r="F1" s="441"/>
      <c r="G1" s="441"/>
      <c r="H1" s="442"/>
    </row>
    <row r="2" spans="1:8" ht="30" customHeight="1" x14ac:dyDescent="0.25">
      <c r="A2" s="437" t="s">
        <v>15</v>
      </c>
      <c r="B2" s="438"/>
      <c r="C2" s="438"/>
      <c r="D2" s="438"/>
      <c r="E2" s="438"/>
      <c r="F2" s="438"/>
      <c r="G2" s="438"/>
      <c r="H2" s="439"/>
    </row>
    <row r="4" spans="1:8" ht="15" customHeight="1" x14ac:dyDescent="0.25">
      <c r="B4" s="65" t="s">
        <v>30</v>
      </c>
      <c r="C4" s="66">
        <f>SUM(D33:D45,G34:G45)</f>
        <v>0</v>
      </c>
    </row>
    <row r="5" spans="1:8" ht="15" customHeight="1" x14ac:dyDescent="0.25">
      <c r="B5" s="289" t="s">
        <v>31</v>
      </c>
      <c r="C5" s="290">
        <f>E8</f>
        <v>0</v>
      </c>
      <c r="D5" s="33"/>
      <c r="E5" s="33"/>
      <c r="F5" s="33"/>
      <c r="G5" s="33"/>
      <c r="H5" s="33"/>
    </row>
    <row r="6" spans="1:8" ht="15" customHeight="1" x14ac:dyDescent="0.25">
      <c r="E6" s="34"/>
      <c r="F6" s="33"/>
      <c r="G6" s="33"/>
      <c r="H6" s="33"/>
    </row>
    <row r="7" spans="1:8" ht="15" customHeight="1" x14ac:dyDescent="0.25">
      <c r="A7" s="33"/>
      <c r="B7" s="35" t="s">
        <v>1</v>
      </c>
      <c r="C7" s="36" t="s">
        <v>2</v>
      </c>
      <c r="D7" s="36" t="s">
        <v>3</v>
      </c>
      <c r="E7" s="37" t="s">
        <v>4</v>
      </c>
      <c r="F7" s="37" t="s">
        <v>5</v>
      </c>
      <c r="G7" s="38" t="s">
        <v>6</v>
      </c>
      <c r="H7" s="39" t="s">
        <v>46</v>
      </c>
    </row>
    <row r="8" spans="1:8" ht="15" customHeight="1" x14ac:dyDescent="0.25">
      <c r="A8" s="40" t="s">
        <v>7</v>
      </c>
      <c r="B8" s="41"/>
      <c r="C8" s="31"/>
      <c r="D8" s="31"/>
      <c r="E8" s="42">
        <f>SUM(E49,E62,E75,E88,E101,E114,E127,E140,E153,E166,E179,E192,E205,E218,E231,E244,E257,E270,E283,E296,E309,E322,E335,E348,E361)</f>
        <v>0</v>
      </c>
      <c r="F8" s="31"/>
      <c r="G8" s="32"/>
      <c r="H8" s="43">
        <f>SUM(B8:G8)</f>
        <v>0</v>
      </c>
    </row>
    <row r="9" spans="1:8" ht="15" customHeight="1" x14ac:dyDescent="0.25">
      <c r="A9" s="44" t="s">
        <v>8</v>
      </c>
      <c r="B9" s="45">
        <f t="shared" ref="B9:G18" si="0">SUM(B50,B63,B76,B89,B102,B115,B128,B141,B154,B167,B180,B193,B206,B219,B232,B245,B271,B258,B284,B297,B310,B323,B336,B349,B362)</f>
        <v>0</v>
      </c>
      <c r="C9" s="46">
        <f t="shared" si="0"/>
        <v>0</v>
      </c>
      <c r="D9" s="46">
        <f t="shared" si="0"/>
        <v>0</v>
      </c>
      <c r="E9" s="46">
        <f t="shared" si="0"/>
        <v>0</v>
      </c>
      <c r="F9" s="46">
        <f t="shared" si="0"/>
        <v>0</v>
      </c>
      <c r="G9" s="47">
        <f t="shared" si="0"/>
        <v>0</v>
      </c>
      <c r="H9" s="48">
        <f>SUM(B9:G9)</f>
        <v>0</v>
      </c>
    </row>
    <row r="10" spans="1:8" ht="15" customHeight="1" x14ac:dyDescent="0.25">
      <c r="A10" s="44" t="s">
        <v>9</v>
      </c>
      <c r="B10" s="45">
        <f t="shared" si="0"/>
        <v>0</v>
      </c>
      <c r="C10" s="46">
        <f t="shared" si="0"/>
        <v>0</v>
      </c>
      <c r="D10" s="46">
        <f t="shared" si="0"/>
        <v>0</v>
      </c>
      <c r="E10" s="46">
        <f t="shared" si="0"/>
        <v>0</v>
      </c>
      <c r="F10" s="46">
        <f t="shared" si="0"/>
        <v>0</v>
      </c>
      <c r="G10" s="47">
        <f t="shared" si="0"/>
        <v>0</v>
      </c>
      <c r="H10" s="48">
        <f t="shared" ref="H10:H18" si="1">SUM(B10:G10)</f>
        <v>0</v>
      </c>
    </row>
    <row r="11" spans="1:8" ht="15" customHeight="1" x14ac:dyDescent="0.25">
      <c r="A11" s="44" t="s">
        <v>10</v>
      </c>
      <c r="B11" s="45">
        <f t="shared" si="0"/>
        <v>0</v>
      </c>
      <c r="C11" s="46">
        <f t="shared" si="0"/>
        <v>0</v>
      </c>
      <c r="D11" s="46">
        <f t="shared" si="0"/>
        <v>0</v>
      </c>
      <c r="E11" s="46">
        <f t="shared" si="0"/>
        <v>0</v>
      </c>
      <c r="F11" s="46">
        <f t="shared" si="0"/>
        <v>0</v>
      </c>
      <c r="G11" s="47">
        <f t="shared" si="0"/>
        <v>0</v>
      </c>
      <c r="H11" s="48">
        <f t="shared" si="1"/>
        <v>0</v>
      </c>
    </row>
    <row r="12" spans="1:8" ht="15" customHeight="1" x14ac:dyDescent="0.25">
      <c r="A12" s="44" t="s">
        <v>11</v>
      </c>
      <c r="B12" s="45">
        <f t="shared" si="0"/>
        <v>0</v>
      </c>
      <c r="C12" s="46">
        <f t="shared" si="0"/>
        <v>0</v>
      </c>
      <c r="D12" s="46">
        <f t="shared" si="0"/>
        <v>0</v>
      </c>
      <c r="E12" s="46">
        <f t="shared" si="0"/>
        <v>0</v>
      </c>
      <c r="F12" s="46">
        <f t="shared" si="0"/>
        <v>0</v>
      </c>
      <c r="G12" s="47">
        <f t="shared" si="0"/>
        <v>0</v>
      </c>
      <c r="H12" s="48">
        <f t="shared" si="1"/>
        <v>0</v>
      </c>
    </row>
    <row r="13" spans="1:8" ht="15" customHeight="1" x14ac:dyDescent="0.25">
      <c r="A13" s="44" t="s">
        <v>12</v>
      </c>
      <c r="B13" s="45">
        <f t="shared" si="0"/>
        <v>0</v>
      </c>
      <c r="C13" s="46">
        <f t="shared" si="0"/>
        <v>0</v>
      </c>
      <c r="D13" s="46">
        <f t="shared" si="0"/>
        <v>0</v>
      </c>
      <c r="E13" s="46">
        <f t="shared" si="0"/>
        <v>0</v>
      </c>
      <c r="F13" s="46">
        <f t="shared" si="0"/>
        <v>0</v>
      </c>
      <c r="G13" s="47">
        <f t="shared" si="0"/>
        <v>0</v>
      </c>
      <c r="H13" s="48">
        <f t="shared" si="1"/>
        <v>0</v>
      </c>
    </row>
    <row r="14" spans="1:8" ht="15" customHeight="1" x14ac:dyDescent="0.25">
      <c r="A14" s="44" t="s">
        <v>13</v>
      </c>
      <c r="B14" s="45">
        <f t="shared" si="0"/>
        <v>0</v>
      </c>
      <c r="C14" s="46">
        <f t="shared" si="0"/>
        <v>0</v>
      </c>
      <c r="D14" s="46">
        <f t="shared" si="0"/>
        <v>0</v>
      </c>
      <c r="E14" s="46">
        <f t="shared" si="0"/>
        <v>0</v>
      </c>
      <c r="F14" s="46">
        <f t="shared" si="0"/>
        <v>0</v>
      </c>
      <c r="G14" s="47">
        <f t="shared" si="0"/>
        <v>0</v>
      </c>
      <c r="H14" s="48">
        <f t="shared" si="1"/>
        <v>0</v>
      </c>
    </row>
    <row r="15" spans="1:8" ht="15" customHeight="1" x14ac:dyDescent="0.25">
      <c r="A15" s="44" t="s">
        <v>66</v>
      </c>
      <c r="B15" s="45">
        <f t="shared" si="0"/>
        <v>0</v>
      </c>
      <c r="C15" s="46">
        <f t="shared" si="0"/>
        <v>0</v>
      </c>
      <c r="D15" s="46">
        <f t="shared" si="0"/>
        <v>0</v>
      </c>
      <c r="E15" s="46">
        <f t="shared" si="0"/>
        <v>0</v>
      </c>
      <c r="F15" s="46">
        <f t="shared" si="0"/>
        <v>0</v>
      </c>
      <c r="G15" s="47">
        <f t="shared" si="0"/>
        <v>0</v>
      </c>
      <c r="H15" s="48">
        <f t="shared" si="1"/>
        <v>0</v>
      </c>
    </row>
    <row r="16" spans="1:8" ht="15" customHeight="1" x14ac:dyDescent="0.25">
      <c r="A16" s="44" t="s">
        <v>67</v>
      </c>
      <c r="B16" s="45">
        <f t="shared" si="0"/>
        <v>0</v>
      </c>
      <c r="C16" s="46">
        <f t="shared" si="0"/>
        <v>0</v>
      </c>
      <c r="D16" s="46">
        <f t="shared" si="0"/>
        <v>0</v>
      </c>
      <c r="E16" s="46">
        <f t="shared" si="0"/>
        <v>0</v>
      </c>
      <c r="F16" s="46">
        <f t="shared" si="0"/>
        <v>0</v>
      </c>
      <c r="G16" s="47">
        <f t="shared" si="0"/>
        <v>0</v>
      </c>
      <c r="H16" s="48">
        <f t="shared" si="1"/>
        <v>0</v>
      </c>
    </row>
    <row r="17" spans="1:8" ht="15" customHeight="1" x14ac:dyDescent="0.25">
      <c r="A17" s="44" t="s">
        <v>68</v>
      </c>
      <c r="B17" s="45">
        <f t="shared" si="0"/>
        <v>0</v>
      </c>
      <c r="C17" s="46">
        <f t="shared" si="0"/>
        <v>0</v>
      </c>
      <c r="D17" s="46">
        <f t="shared" si="0"/>
        <v>0</v>
      </c>
      <c r="E17" s="46">
        <f t="shared" si="0"/>
        <v>0</v>
      </c>
      <c r="F17" s="46">
        <f t="shared" si="0"/>
        <v>0</v>
      </c>
      <c r="G17" s="47">
        <f t="shared" si="0"/>
        <v>0</v>
      </c>
      <c r="H17" s="48">
        <f t="shared" si="1"/>
        <v>0</v>
      </c>
    </row>
    <row r="18" spans="1:8" ht="15" customHeight="1" x14ac:dyDescent="0.25">
      <c r="A18" s="49" t="s">
        <v>69</v>
      </c>
      <c r="B18" s="50">
        <f t="shared" si="0"/>
        <v>0</v>
      </c>
      <c r="C18" s="51">
        <f t="shared" si="0"/>
        <v>0</v>
      </c>
      <c r="D18" s="51">
        <f t="shared" si="0"/>
        <v>0</v>
      </c>
      <c r="E18" s="51">
        <f t="shared" si="0"/>
        <v>0</v>
      </c>
      <c r="F18" s="51">
        <f t="shared" si="0"/>
        <v>0</v>
      </c>
      <c r="G18" s="52">
        <f t="shared" si="0"/>
        <v>0</v>
      </c>
      <c r="H18" s="53">
        <f t="shared" si="1"/>
        <v>0</v>
      </c>
    </row>
    <row r="19" spans="1:8" ht="15" customHeight="1" x14ac:dyDescent="0.25">
      <c r="A19" s="54" t="s">
        <v>46</v>
      </c>
      <c r="B19" s="55">
        <f>SUM(B8:B18)</f>
        <v>0</v>
      </c>
      <c r="C19" s="56">
        <f>SUM(C8:C18)</f>
        <v>0</v>
      </c>
      <c r="D19" s="56">
        <f t="shared" ref="D19:G19" si="2">SUM(D8:D18)</f>
        <v>0</v>
      </c>
      <c r="E19" s="56">
        <f t="shared" si="2"/>
        <v>0</v>
      </c>
      <c r="F19" s="56">
        <f t="shared" si="2"/>
        <v>0</v>
      </c>
      <c r="G19" s="57">
        <f t="shared" si="2"/>
        <v>0</v>
      </c>
      <c r="H19" s="58">
        <f>SUM(B19:G19)</f>
        <v>0</v>
      </c>
    </row>
    <row r="20" spans="1:8" ht="15" customHeight="1" x14ac:dyDescent="0.25">
      <c r="A20" s="105"/>
      <c r="B20" s="105"/>
      <c r="C20" s="105"/>
      <c r="D20" s="105"/>
      <c r="E20" s="105"/>
      <c r="F20" s="105"/>
      <c r="G20" s="105"/>
      <c r="H20" s="105"/>
    </row>
    <row r="21" spans="1:8" ht="15" customHeight="1" x14ac:dyDescent="0.25">
      <c r="A21" s="105"/>
      <c r="B21" s="74" t="s">
        <v>52</v>
      </c>
      <c r="C21" s="73" t="s">
        <v>50</v>
      </c>
      <c r="D21" s="38" t="s">
        <v>47</v>
      </c>
      <c r="E21" s="105"/>
      <c r="F21" s="105"/>
      <c r="G21" s="105"/>
      <c r="H21" s="105"/>
    </row>
    <row r="22" spans="1:8" ht="15" customHeight="1" x14ac:dyDescent="0.25">
      <c r="A22" s="105"/>
      <c r="B22" s="71">
        <v>2016</v>
      </c>
      <c r="C22" s="111"/>
      <c r="D22" s="72">
        <f>C22</f>
        <v>0</v>
      </c>
      <c r="E22" s="105"/>
      <c r="F22" s="105"/>
      <c r="G22" s="105"/>
      <c r="H22" s="105"/>
    </row>
    <row r="23" spans="1:8" ht="15" customHeight="1" x14ac:dyDescent="0.25">
      <c r="A23" s="105"/>
      <c r="B23" s="67">
        <v>2017</v>
      </c>
      <c r="C23" s="112"/>
      <c r="D23" s="68">
        <f>D22+C23</f>
        <v>0</v>
      </c>
      <c r="E23" s="105"/>
      <c r="F23" s="105"/>
      <c r="G23" s="105"/>
      <c r="H23" s="105"/>
    </row>
    <row r="24" spans="1:8" ht="15" customHeight="1" x14ac:dyDescent="0.25">
      <c r="A24" s="105"/>
      <c r="B24" s="67">
        <v>2018</v>
      </c>
      <c r="C24" s="112"/>
      <c r="D24" s="68">
        <f t="shared" ref="D24:D28" si="3">D23+C24</f>
        <v>0</v>
      </c>
      <c r="E24" s="105"/>
      <c r="F24" s="105"/>
      <c r="G24" s="105"/>
      <c r="H24" s="105"/>
    </row>
    <row r="25" spans="1:8" ht="15" customHeight="1" x14ac:dyDescent="0.25">
      <c r="A25" s="105"/>
      <c r="B25" s="67">
        <v>2019</v>
      </c>
      <c r="C25" s="112"/>
      <c r="D25" s="68">
        <f t="shared" si="3"/>
        <v>0</v>
      </c>
      <c r="E25" s="105"/>
      <c r="F25" s="105"/>
      <c r="G25" s="105"/>
      <c r="H25" s="105"/>
    </row>
    <row r="26" spans="1:8" ht="15" customHeight="1" x14ac:dyDescent="0.25">
      <c r="A26" s="105"/>
      <c r="B26" s="67">
        <v>2020</v>
      </c>
      <c r="C26" s="112"/>
      <c r="D26" s="68">
        <f t="shared" si="3"/>
        <v>0</v>
      </c>
      <c r="E26" s="105"/>
      <c r="F26" s="105"/>
      <c r="G26" s="105"/>
      <c r="H26" s="105"/>
    </row>
    <row r="27" spans="1:8" ht="15" customHeight="1" x14ac:dyDescent="0.25">
      <c r="A27" s="105"/>
      <c r="B27" s="67">
        <v>2021</v>
      </c>
      <c r="C27" s="112"/>
      <c r="D27" s="68">
        <f t="shared" si="3"/>
        <v>0</v>
      </c>
      <c r="E27" s="105"/>
      <c r="F27" s="105"/>
      <c r="G27" s="105"/>
      <c r="H27" s="105"/>
    </row>
    <row r="28" spans="1:8" ht="15" customHeight="1" x14ac:dyDescent="0.25">
      <c r="A28" s="105"/>
      <c r="B28" s="69">
        <v>2022</v>
      </c>
      <c r="C28" s="113"/>
      <c r="D28" s="70">
        <f t="shared" si="3"/>
        <v>0</v>
      </c>
      <c r="E28" s="105"/>
      <c r="F28" s="105"/>
      <c r="G28" s="105"/>
      <c r="H28" s="105"/>
    </row>
    <row r="29" spans="1:8" s="33" customFormat="1" ht="15" customHeight="1" x14ac:dyDescent="0.25">
      <c r="A29" s="107"/>
      <c r="B29" s="107"/>
      <c r="C29" s="107"/>
      <c r="D29" s="107"/>
      <c r="E29" s="107"/>
      <c r="F29" s="107"/>
      <c r="G29" s="107"/>
      <c r="H29" s="107"/>
    </row>
    <row r="30" spans="1:8" s="33" customFormat="1" ht="15" customHeight="1" x14ac:dyDescent="0.25">
      <c r="A30" s="107"/>
      <c r="G30" s="107"/>
      <c r="H30" s="107"/>
    </row>
    <row r="31" spans="1:8" s="33" customFormat="1" ht="15" customHeight="1" x14ac:dyDescent="0.25">
      <c r="A31" s="434" t="s">
        <v>95</v>
      </c>
      <c r="B31" s="435"/>
      <c r="C31" s="435"/>
      <c r="D31" s="435"/>
      <c r="E31" s="435"/>
      <c r="F31" s="435"/>
      <c r="G31" s="435"/>
      <c r="H31" s="436"/>
    </row>
    <row r="32" spans="1:8" s="33" customFormat="1" ht="15" customHeight="1" x14ac:dyDescent="0.25">
      <c r="A32" s="107"/>
      <c r="G32" s="107"/>
      <c r="H32" s="107"/>
    </row>
    <row r="33" spans="1:8" ht="15" customHeight="1" x14ac:dyDescent="0.25">
      <c r="A33" s="105"/>
      <c r="C33" s="59" t="s">
        <v>0</v>
      </c>
      <c r="D33" s="60">
        <f>H60</f>
        <v>0</v>
      </c>
      <c r="F33" s="108" t="s">
        <v>93</v>
      </c>
      <c r="G33" s="110" t="s">
        <v>93</v>
      </c>
      <c r="H33" s="105"/>
    </row>
    <row r="34" spans="1:8" ht="15" customHeight="1" x14ac:dyDescent="0.25">
      <c r="A34" s="105"/>
      <c r="C34" s="61" t="s">
        <v>23</v>
      </c>
      <c r="D34" s="62">
        <f>H73</f>
        <v>0</v>
      </c>
      <c r="F34" s="61" t="s">
        <v>71</v>
      </c>
      <c r="G34" s="62">
        <f>H229</f>
        <v>0</v>
      </c>
      <c r="H34" s="105"/>
    </row>
    <row r="35" spans="1:8" ht="15" customHeight="1" x14ac:dyDescent="0.25">
      <c r="A35" s="105"/>
      <c r="C35" s="61" t="s">
        <v>24</v>
      </c>
      <c r="D35" s="62">
        <f>H86</f>
        <v>0</v>
      </c>
      <c r="F35" s="61" t="s">
        <v>72</v>
      </c>
      <c r="G35" s="62">
        <f>H242</f>
        <v>0</v>
      </c>
      <c r="H35" s="105"/>
    </row>
    <row r="36" spans="1:8" ht="15" customHeight="1" x14ac:dyDescent="0.25">
      <c r="A36" s="105"/>
      <c r="C36" s="61" t="s">
        <v>25</v>
      </c>
      <c r="D36" s="62">
        <f>H99</f>
        <v>0</v>
      </c>
      <c r="F36" s="61" t="s">
        <v>73</v>
      </c>
      <c r="G36" s="62">
        <f>H255</f>
        <v>0</v>
      </c>
      <c r="H36" s="105"/>
    </row>
    <row r="37" spans="1:8" ht="15" customHeight="1" x14ac:dyDescent="0.25">
      <c r="A37" s="105"/>
      <c r="C37" s="61" t="s">
        <v>26</v>
      </c>
      <c r="D37" s="62">
        <f>H112</f>
        <v>0</v>
      </c>
      <c r="F37" s="61" t="s">
        <v>74</v>
      </c>
      <c r="G37" s="62">
        <f>H268</f>
        <v>0</v>
      </c>
      <c r="H37" s="105"/>
    </row>
    <row r="38" spans="1:8" ht="15" customHeight="1" x14ac:dyDescent="0.25">
      <c r="A38" s="105"/>
      <c r="C38" s="61" t="s">
        <v>27</v>
      </c>
      <c r="D38" s="62">
        <f>H125</f>
        <v>0</v>
      </c>
      <c r="F38" s="61" t="s">
        <v>75</v>
      </c>
      <c r="G38" s="62">
        <f>H281</f>
        <v>0</v>
      </c>
      <c r="H38" s="105"/>
    </row>
    <row r="39" spans="1:8" ht="15" customHeight="1" x14ac:dyDescent="0.25">
      <c r="A39" s="105"/>
      <c r="C39" s="61" t="s">
        <v>29</v>
      </c>
      <c r="D39" s="62">
        <f>H138</f>
        <v>0</v>
      </c>
      <c r="F39" s="61" t="s">
        <v>76</v>
      </c>
      <c r="G39" s="62">
        <f>H294</f>
        <v>0</v>
      </c>
      <c r="H39" s="105"/>
    </row>
    <row r="40" spans="1:8" ht="15" customHeight="1" x14ac:dyDescent="0.25">
      <c r="A40" s="105"/>
      <c r="C40" s="61" t="s">
        <v>28</v>
      </c>
      <c r="D40" s="62">
        <f>H151</f>
        <v>0</v>
      </c>
      <c r="F40" s="61" t="s">
        <v>77</v>
      </c>
      <c r="G40" s="62">
        <f>H307</f>
        <v>0</v>
      </c>
      <c r="H40" s="105"/>
    </row>
    <row r="41" spans="1:8" ht="15" customHeight="1" x14ac:dyDescent="0.25">
      <c r="A41" s="105"/>
      <c r="C41" s="61" t="s">
        <v>36</v>
      </c>
      <c r="D41" s="62">
        <f>H164</f>
        <v>0</v>
      </c>
      <c r="F41" s="61" t="s">
        <v>78</v>
      </c>
      <c r="G41" s="62">
        <f>H320</f>
        <v>0</v>
      </c>
      <c r="H41" s="105"/>
    </row>
    <row r="42" spans="1:8" ht="15" customHeight="1" x14ac:dyDescent="0.25">
      <c r="A42" s="105"/>
      <c r="C42" s="61" t="s">
        <v>37</v>
      </c>
      <c r="D42" s="62">
        <f>H177</f>
        <v>0</v>
      </c>
      <c r="F42" s="61" t="s">
        <v>79</v>
      </c>
      <c r="G42" s="62">
        <f>H333</f>
        <v>0</v>
      </c>
      <c r="H42" s="105"/>
    </row>
    <row r="43" spans="1:8" ht="15" customHeight="1" x14ac:dyDescent="0.25">
      <c r="A43" s="105"/>
      <c r="C43" s="61" t="s">
        <v>38</v>
      </c>
      <c r="D43" s="62">
        <f>H190</f>
        <v>0</v>
      </c>
      <c r="F43" s="61" t="s">
        <v>80</v>
      </c>
      <c r="G43" s="62">
        <f>H346</f>
        <v>0</v>
      </c>
      <c r="H43" s="105"/>
    </row>
    <row r="44" spans="1:8" ht="15" customHeight="1" x14ac:dyDescent="0.25">
      <c r="A44" s="105"/>
      <c r="C44" s="61" t="s">
        <v>39</v>
      </c>
      <c r="D44" s="62">
        <f>H203</f>
        <v>0</v>
      </c>
      <c r="F44" s="61" t="s">
        <v>81</v>
      </c>
      <c r="G44" s="62">
        <f>H359</f>
        <v>0</v>
      </c>
      <c r="H44" s="105"/>
    </row>
    <row r="45" spans="1:8" ht="15" customHeight="1" x14ac:dyDescent="0.25">
      <c r="A45" s="105"/>
      <c r="C45" s="61" t="s">
        <v>70</v>
      </c>
      <c r="D45" s="106">
        <f>H216</f>
        <v>0</v>
      </c>
      <c r="F45" s="63" t="s">
        <v>82</v>
      </c>
      <c r="G45" s="64">
        <f>H372</f>
        <v>0</v>
      </c>
      <c r="H45" s="105"/>
    </row>
    <row r="46" spans="1:8" ht="15" customHeight="1" x14ac:dyDescent="0.25">
      <c r="A46" s="105"/>
      <c r="C46" s="108" t="s">
        <v>93</v>
      </c>
      <c r="D46" s="109" t="s">
        <v>93</v>
      </c>
      <c r="E46" s="105"/>
      <c r="F46" s="105"/>
      <c r="G46" s="105"/>
      <c r="H46" s="105"/>
    </row>
    <row r="47" spans="1:8" ht="15" customHeight="1" x14ac:dyDescent="0.25">
      <c r="A47" s="105"/>
      <c r="B47" s="105"/>
      <c r="C47" s="105"/>
      <c r="D47" s="105"/>
      <c r="E47" s="105"/>
      <c r="F47" s="105"/>
      <c r="G47" s="105"/>
      <c r="H47" s="105"/>
    </row>
    <row r="48" spans="1:8" ht="15" customHeight="1" x14ac:dyDescent="0.25">
      <c r="A48" s="97" t="s">
        <v>0</v>
      </c>
      <c r="B48" s="98" t="s">
        <v>1</v>
      </c>
      <c r="C48" s="99" t="s">
        <v>2</v>
      </c>
      <c r="D48" s="99" t="s">
        <v>3</v>
      </c>
      <c r="E48" s="99" t="s">
        <v>4</v>
      </c>
      <c r="F48" s="99" t="s">
        <v>5</v>
      </c>
      <c r="G48" s="100" t="s">
        <v>6</v>
      </c>
      <c r="H48" s="97" t="s">
        <v>14</v>
      </c>
    </row>
    <row r="49" spans="1:8" ht="15" customHeight="1" x14ac:dyDescent="0.25">
      <c r="A49" s="75" t="s">
        <v>7</v>
      </c>
      <c r="B49" s="26"/>
      <c r="C49" s="27"/>
      <c r="D49" s="27"/>
      <c r="E49" s="118"/>
      <c r="F49" s="27"/>
      <c r="G49" s="28"/>
      <c r="H49" s="76">
        <f>SUM(B49:G49)</f>
        <v>0</v>
      </c>
    </row>
    <row r="50" spans="1:8" ht="15" customHeight="1" x14ac:dyDescent="0.2">
      <c r="A50" s="77" t="s">
        <v>8</v>
      </c>
      <c r="B50" s="375"/>
      <c r="C50" s="29"/>
      <c r="D50" s="376"/>
      <c r="E50" s="376"/>
      <c r="F50" s="376"/>
      <c r="G50" s="377"/>
      <c r="H50" s="78">
        <f t="shared" ref="H50:H59" si="4">SUM(B50:G50)</f>
        <v>0</v>
      </c>
    </row>
    <row r="51" spans="1:8" ht="15" customHeight="1" x14ac:dyDescent="0.2">
      <c r="A51" s="77" t="s">
        <v>9</v>
      </c>
      <c r="B51" s="375"/>
      <c r="C51" s="29"/>
      <c r="D51" s="376"/>
      <c r="E51" s="376"/>
      <c r="F51" s="376"/>
      <c r="G51" s="377"/>
      <c r="H51" s="78">
        <f t="shared" si="4"/>
        <v>0</v>
      </c>
    </row>
    <row r="52" spans="1:8" ht="15" customHeight="1" x14ac:dyDescent="0.2">
      <c r="A52" s="77" t="s">
        <v>10</v>
      </c>
      <c r="B52" s="375"/>
      <c r="C52" s="29"/>
      <c r="D52" s="376"/>
      <c r="E52" s="376"/>
      <c r="F52" s="376"/>
      <c r="G52" s="377"/>
      <c r="H52" s="78">
        <f t="shared" si="4"/>
        <v>0</v>
      </c>
    </row>
    <row r="53" spans="1:8" ht="15" customHeight="1" x14ac:dyDescent="0.2">
      <c r="A53" s="77" t="s">
        <v>11</v>
      </c>
      <c r="B53" s="375"/>
      <c r="C53" s="29"/>
      <c r="D53" s="376"/>
      <c r="E53" s="376"/>
      <c r="F53" s="376"/>
      <c r="G53" s="377"/>
      <c r="H53" s="78">
        <f t="shared" si="4"/>
        <v>0</v>
      </c>
    </row>
    <row r="54" spans="1:8" ht="15" customHeight="1" x14ac:dyDescent="0.2">
      <c r="A54" s="77" t="s">
        <v>12</v>
      </c>
      <c r="B54" s="375"/>
      <c r="C54" s="29"/>
      <c r="D54" s="376"/>
      <c r="E54" s="376"/>
      <c r="F54" s="376"/>
      <c r="G54" s="377"/>
      <c r="H54" s="78">
        <f t="shared" si="4"/>
        <v>0</v>
      </c>
    </row>
    <row r="55" spans="1:8" ht="15" customHeight="1" x14ac:dyDescent="0.2">
      <c r="A55" s="77" t="s">
        <v>13</v>
      </c>
      <c r="B55" s="375"/>
      <c r="C55" s="29"/>
      <c r="D55" s="376"/>
      <c r="E55" s="376"/>
      <c r="F55" s="376"/>
      <c r="G55" s="377"/>
      <c r="H55" s="78">
        <f t="shared" si="4"/>
        <v>0</v>
      </c>
    </row>
    <row r="56" spans="1:8" ht="15" customHeight="1" x14ac:dyDescent="0.25">
      <c r="A56" s="77" t="s">
        <v>66</v>
      </c>
      <c r="B56" s="373"/>
      <c r="C56" s="29"/>
      <c r="D56" s="111"/>
      <c r="E56" s="111"/>
      <c r="F56" s="111"/>
      <c r="G56" s="374"/>
      <c r="H56" s="78">
        <f t="shared" si="4"/>
        <v>0</v>
      </c>
    </row>
    <row r="57" spans="1:8" ht="15" customHeight="1" x14ac:dyDescent="0.25">
      <c r="A57" s="77" t="s">
        <v>67</v>
      </c>
      <c r="B57" s="114"/>
      <c r="C57" s="29"/>
      <c r="D57" s="112"/>
      <c r="E57" s="112"/>
      <c r="F57" s="112"/>
      <c r="G57" s="116"/>
      <c r="H57" s="78">
        <f t="shared" si="4"/>
        <v>0</v>
      </c>
    </row>
    <row r="58" spans="1:8" ht="15" customHeight="1" x14ac:dyDescent="0.25">
      <c r="A58" s="77" t="s">
        <v>68</v>
      </c>
      <c r="B58" s="114"/>
      <c r="C58" s="29"/>
      <c r="D58" s="112"/>
      <c r="E58" s="112"/>
      <c r="F58" s="112"/>
      <c r="G58" s="116"/>
      <c r="H58" s="78">
        <f t="shared" si="4"/>
        <v>0</v>
      </c>
    </row>
    <row r="59" spans="1:8" ht="15" customHeight="1" x14ac:dyDescent="0.25">
      <c r="A59" s="79" t="s">
        <v>69</v>
      </c>
      <c r="B59" s="115"/>
      <c r="C59" s="30"/>
      <c r="D59" s="113"/>
      <c r="E59" s="113"/>
      <c r="F59" s="113"/>
      <c r="G59" s="117"/>
      <c r="H59" s="80">
        <f t="shared" si="4"/>
        <v>0</v>
      </c>
    </row>
    <row r="60" spans="1:8" ht="15" customHeight="1" x14ac:dyDescent="0.25">
      <c r="A60" s="87" t="s">
        <v>14</v>
      </c>
      <c r="B60" s="88">
        <f>SUM(B49:B59)</f>
        <v>0</v>
      </c>
      <c r="C60" s="89">
        <f>SUM(C49:C59)</f>
        <v>0</v>
      </c>
      <c r="D60" s="89">
        <f t="shared" ref="D60:G60" si="5">SUM(D49:D59)</f>
        <v>0</v>
      </c>
      <c r="E60" s="89">
        <f t="shared" si="5"/>
        <v>0</v>
      </c>
      <c r="F60" s="89">
        <f t="shared" si="5"/>
        <v>0</v>
      </c>
      <c r="G60" s="90">
        <f t="shared" si="5"/>
        <v>0</v>
      </c>
      <c r="H60" s="91">
        <f>SUM(B60:G60)</f>
        <v>0</v>
      </c>
    </row>
    <row r="61" spans="1:8" ht="15" customHeight="1" x14ac:dyDescent="0.25">
      <c r="A61" s="101" t="s">
        <v>23</v>
      </c>
      <c r="B61" s="102" t="s">
        <v>1</v>
      </c>
      <c r="C61" s="103" t="s">
        <v>2</v>
      </c>
      <c r="D61" s="103" t="s">
        <v>3</v>
      </c>
      <c r="E61" s="103" t="s">
        <v>4</v>
      </c>
      <c r="F61" s="103" t="s">
        <v>5</v>
      </c>
      <c r="G61" s="104" t="s">
        <v>6</v>
      </c>
      <c r="H61" s="101" t="s">
        <v>14</v>
      </c>
    </row>
    <row r="62" spans="1:8" ht="15" customHeight="1" x14ac:dyDescent="0.25">
      <c r="A62" s="81" t="s">
        <v>7</v>
      </c>
      <c r="B62" s="26"/>
      <c r="C62" s="27"/>
      <c r="D62" s="27"/>
      <c r="E62" s="118"/>
      <c r="F62" s="27"/>
      <c r="G62" s="28"/>
      <c r="H62" s="82">
        <f>SUM(B62:G62)</f>
        <v>0</v>
      </c>
    </row>
    <row r="63" spans="1:8" ht="15" customHeight="1" x14ac:dyDescent="0.2">
      <c r="A63" s="83" t="s">
        <v>8</v>
      </c>
      <c r="B63" s="375"/>
      <c r="C63" s="29"/>
      <c r="D63" s="376"/>
      <c r="E63" s="376"/>
      <c r="F63" s="376"/>
      <c r="G63" s="377"/>
      <c r="H63" s="84">
        <f t="shared" ref="H63:H72" si="6">SUM(B63:G63)</f>
        <v>0</v>
      </c>
    </row>
    <row r="64" spans="1:8" ht="15" customHeight="1" x14ac:dyDescent="0.2">
      <c r="A64" s="83" t="s">
        <v>9</v>
      </c>
      <c r="B64" s="375"/>
      <c r="C64" s="29"/>
      <c r="D64" s="376"/>
      <c r="E64" s="376"/>
      <c r="F64" s="376"/>
      <c r="G64" s="377"/>
      <c r="H64" s="84">
        <f t="shared" si="6"/>
        <v>0</v>
      </c>
    </row>
    <row r="65" spans="1:8" ht="15" customHeight="1" x14ac:dyDescent="0.2">
      <c r="A65" s="83" t="s">
        <v>10</v>
      </c>
      <c r="B65" s="375"/>
      <c r="C65" s="29"/>
      <c r="D65" s="376"/>
      <c r="E65" s="376"/>
      <c r="F65" s="376"/>
      <c r="G65" s="377"/>
      <c r="H65" s="84">
        <f t="shared" si="6"/>
        <v>0</v>
      </c>
    </row>
    <row r="66" spans="1:8" ht="15" customHeight="1" x14ac:dyDescent="0.2">
      <c r="A66" s="83" t="s">
        <v>11</v>
      </c>
      <c r="B66" s="375"/>
      <c r="C66" s="29"/>
      <c r="D66" s="376"/>
      <c r="E66" s="376"/>
      <c r="F66" s="376"/>
      <c r="G66" s="377"/>
      <c r="H66" s="84">
        <f t="shared" si="6"/>
        <v>0</v>
      </c>
    </row>
    <row r="67" spans="1:8" ht="15" customHeight="1" x14ac:dyDescent="0.2">
      <c r="A67" s="83" t="s">
        <v>12</v>
      </c>
      <c r="B67" s="375"/>
      <c r="C67" s="29"/>
      <c r="D67" s="376"/>
      <c r="E67" s="376"/>
      <c r="F67" s="376"/>
      <c r="G67" s="377"/>
      <c r="H67" s="84">
        <f t="shared" si="6"/>
        <v>0</v>
      </c>
    </row>
    <row r="68" spans="1:8" ht="15" customHeight="1" x14ac:dyDescent="0.2">
      <c r="A68" s="83" t="s">
        <v>13</v>
      </c>
      <c r="B68" s="375"/>
      <c r="C68" s="29"/>
      <c r="D68" s="376"/>
      <c r="E68" s="376"/>
      <c r="F68" s="376"/>
      <c r="G68" s="377"/>
      <c r="H68" s="84">
        <f t="shared" si="6"/>
        <v>0</v>
      </c>
    </row>
    <row r="69" spans="1:8" ht="15" customHeight="1" x14ac:dyDescent="0.25">
      <c r="A69" s="83" t="s">
        <v>66</v>
      </c>
      <c r="B69" s="373"/>
      <c r="C69" s="29"/>
      <c r="D69" s="111"/>
      <c r="E69" s="111"/>
      <c r="F69" s="111"/>
      <c r="G69" s="374"/>
      <c r="H69" s="84">
        <f t="shared" si="6"/>
        <v>0</v>
      </c>
    </row>
    <row r="70" spans="1:8" ht="15" customHeight="1" x14ac:dyDescent="0.25">
      <c r="A70" s="83" t="s">
        <v>67</v>
      </c>
      <c r="B70" s="114"/>
      <c r="C70" s="29"/>
      <c r="D70" s="112"/>
      <c r="E70" s="112"/>
      <c r="F70" s="112"/>
      <c r="G70" s="116"/>
      <c r="H70" s="84">
        <f t="shared" si="6"/>
        <v>0</v>
      </c>
    </row>
    <row r="71" spans="1:8" ht="15" customHeight="1" x14ac:dyDescent="0.25">
      <c r="A71" s="83" t="s">
        <v>68</v>
      </c>
      <c r="B71" s="114"/>
      <c r="C71" s="29"/>
      <c r="D71" s="112"/>
      <c r="E71" s="112"/>
      <c r="F71" s="112"/>
      <c r="G71" s="116"/>
      <c r="H71" s="84">
        <f t="shared" si="6"/>
        <v>0</v>
      </c>
    </row>
    <row r="72" spans="1:8" ht="15" customHeight="1" x14ac:dyDescent="0.25">
      <c r="A72" s="85" t="s">
        <v>69</v>
      </c>
      <c r="B72" s="115"/>
      <c r="C72" s="30"/>
      <c r="D72" s="113"/>
      <c r="E72" s="113"/>
      <c r="F72" s="113"/>
      <c r="G72" s="117"/>
      <c r="H72" s="86">
        <f t="shared" si="6"/>
        <v>0</v>
      </c>
    </row>
    <row r="73" spans="1:8" ht="15" customHeight="1" x14ac:dyDescent="0.25">
      <c r="A73" s="92" t="s">
        <v>14</v>
      </c>
      <c r="B73" s="93">
        <f>SUM(B62:B72)</f>
        <v>0</v>
      </c>
      <c r="C73" s="94">
        <f>SUM(C62:C72)</f>
        <v>0</v>
      </c>
      <c r="D73" s="94">
        <f t="shared" ref="D73:G73" si="7">SUM(D62:D72)</f>
        <v>0</v>
      </c>
      <c r="E73" s="94">
        <f t="shared" si="7"/>
        <v>0</v>
      </c>
      <c r="F73" s="94">
        <f t="shared" si="7"/>
        <v>0</v>
      </c>
      <c r="G73" s="95">
        <f t="shared" si="7"/>
        <v>0</v>
      </c>
      <c r="H73" s="96">
        <f>SUM(B73:G73)</f>
        <v>0</v>
      </c>
    </row>
    <row r="74" spans="1:8" ht="15" customHeight="1" x14ac:dyDescent="0.25">
      <c r="A74" s="97" t="s">
        <v>24</v>
      </c>
      <c r="B74" s="98" t="s">
        <v>1</v>
      </c>
      <c r="C74" s="99" t="s">
        <v>2</v>
      </c>
      <c r="D74" s="99" t="s">
        <v>3</v>
      </c>
      <c r="E74" s="99" t="s">
        <v>4</v>
      </c>
      <c r="F74" s="99" t="s">
        <v>5</v>
      </c>
      <c r="G74" s="100" t="s">
        <v>6</v>
      </c>
      <c r="H74" s="97" t="s">
        <v>14</v>
      </c>
    </row>
    <row r="75" spans="1:8" ht="15" customHeight="1" x14ac:dyDescent="0.25">
      <c r="A75" s="75" t="s">
        <v>7</v>
      </c>
      <c r="B75" s="26"/>
      <c r="C75" s="27"/>
      <c r="D75" s="27"/>
      <c r="E75" s="118"/>
      <c r="F75" s="27"/>
      <c r="G75" s="28"/>
      <c r="H75" s="76">
        <f>SUM(B75:G75)</f>
        <v>0</v>
      </c>
    </row>
    <row r="76" spans="1:8" ht="15" customHeight="1" x14ac:dyDescent="0.2">
      <c r="A76" s="77" t="s">
        <v>8</v>
      </c>
      <c r="B76" s="375"/>
      <c r="C76" s="29"/>
      <c r="D76" s="376"/>
      <c r="E76" s="376"/>
      <c r="F76" s="376"/>
      <c r="G76" s="377"/>
      <c r="H76" s="78">
        <f t="shared" ref="H76:H85" si="8">SUM(B76:G76)</f>
        <v>0</v>
      </c>
    </row>
    <row r="77" spans="1:8" ht="15" customHeight="1" x14ac:dyDescent="0.2">
      <c r="A77" s="77" t="s">
        <v>9</v>
      </c>
      <c r="B77" s="375"/>
      <c r="C77" s="29"/>
      <c r="D77" s="376"/>
      <c r="E77" s="376"/>
      <c r="F77" s="376"/>
      <c r="G77" s="377"/>
      <c r="H77" s="78">
        <f t="shared" si="8"/>
        <v>0</v>
      </c>
    </row>
    <row r="78" spans="1:8" ht="15" customHeight="1" x14ac:dyDescent="0.2">
      <c r="A78" s="77" t="s">
        <v>10</v>
      </c>
      <c r="B78" s="375"/>
      <c r="C78" s="29"/>
      <c r="D78" s="376"/>
      <c r="E78" s="376"/>
      <c r="F78" s="376"/>
      <c r="G78" s="377"/>
      <c r="H78" s="78">
        <f t="shared" si="8"/>
        <v>0</v>
      </c>
    </row>
    <row r="79" spans="1:8" ht="15" customHeight="1" x14ac:dyDescent="0.2">
      <c r="A79" s="77" t="s">
        <v>11</v>
      </c>
      <c r="B79" s="375"/>
      <c r="C79" s="29"/>
      <c r="D79" s="376"/>
      <c r="E79" s="376"/>
      <c r="F79" s="376"/>
      <c r="G79" s="377"/>
      <c r="H79" s="78">
        <f t="shared" si="8"/>
        <v>0</v>
      </c>
    </row>
    <row r="80" spans="1:8" ht="15" customHeight="1" x14ac:dyDescent="0.2">
      <c r="A80" s="77" t="s">
        <v>12</v>
      </c>
      <c r="B80" s="375"/>
      <c r="C80" s="29"/>
      <c r="D80" s="376"/>
      <c r="E80" s="376"/>
      <c r="F80" s="376"/>
      <c r="G80" s="377"/>
      <c r="H80" s="78">
        <f t="shared" si="8"/>
        <v>0</v>
      </c>
    </row>
    <row r="81" spans="1:8" ht="15" customHeight="1" x14ac:dyDescent="0.2">
      <c r="A81" s="77" t="s">
        <v>13</v>
      </c>
      <c r="B81" s="375"/>
      <c r="C81" s="29"/>
      <c r="D81" s="376"/>
      <c r="E81" s="376"/>
      <c r="F81" s="376"/>
      <c r="G81" s="377"/>
      <c r="H81" s="78">
        <f t="shared" si="8"/>
        <v>0</v>
      </c>
    </row>
    <row r="82" spans="1:8" ht="15" customHeight="1" x14ac:dyDescent="0.25">
      <c r="A82" s="77" t="s">
        <v>66</v>
      </c>
      <c r="B82" s="373"/>
      <c r="C82" s="29"/>
      <c r="D82" s="111"/>
      <c r="E82" s="111"/>
      <c r="F82" s="111"/>
      <c r="G82" s="374"/>
      <c r="H82" s="78">
        <f t="shared" si="8"/>
        <v>0</v>
      </c>
    </row>
    <row r="83" spans="1:8" ht="15" customHeight="1" x14ac:dyDescent="0.25">
      <c r="A83" s="77" t="s">
        <v>67</v>
      </c>
      <c r="B83" s="114"/>
      <c r="C83" s="29"/>
      <c r="D83" s="112"/>
      <c r="E83" s="112"/>
      <c r="F83" s="112"/>
      <c r="G83" s="116"/>
      <c r="H83" s="78">
        <f t="shared" si="8"/>
        <v>0</v>
      </c>
    </row>
    <row r="84" spans="1:8" ht="15" customHeight="1" x14ac:dyDescent="0.25">
      <c r="A84" s="77" t="s">
        <v>68</v>
      </c>
      <c r="B84" s="114"/>
      <c r="C84" s="29"/>
      <c r="D84" s="112"/>
      <c r="E84" s="112"/>
      <c r="F84" s="112"/>
      <c r="G84" s="116"/>
      <c r="H84" s="78">
        <f t="shared" si="8"/>
        <v>0</v>
      </c>
    </row>
    <row r="85" spans="1:8" ht="15" customHeight="1" x14ac:dyDescent="0.25">
      <c r="A85" s="79" t="s">
        <v>69</v>
      </c>
      <c r="B85" s="115"/>
      <c r="C85" s="30"/>
      <c r="D85" s="113"/>
      <c r="E85" s="113"/>
      <c r="F85" s="113"/>
      <c r="G85" s="117"/>
      <c r="H85" s="80">
        <f t="shared" si="8"/>
        <v>0</v>
      </c>
    </row>
    <row r="86" spans="1:8" ht="15" customHeight="1" x14ac:dyDescent="0.25">
      <c r="A86" s="87" t="s">
        <v>14</v>
      </c>
      <c r="B86" s="88">
        <f>SUM(B75:B85)</f>
        <v>0</v>
      </c>
      <c r="C86" s="89">
        <f>SUM(C75:C85)</f>
        <v>0</v>
      </c>
      <c r="D86" s="89">
        <f t="shared" ref="D86:G86" si="9">SUM(D75:D85)</f>
        <v>0</v>
      </c>
      <c r="E86" s="89">
        <f t="shared" si="9"/>
        <v>0</v>
      </c>
      <c r="F86" s="89">
        <f t="shared" si="9"/>
        <v>0</v>
      </c>
      <c r="G86" s="90">
        <f t="shared" si="9"/>
        <v>0</v>
      </c>
      <c r="H86" s="91">
        <f>SUM(B86:G86)</f>
        <v>0</v>
      </c>
    </row>
    <row r="87" spans="1:8" ht="15" customHeight="1" x14ac:dyDescent="0.25">
      <c r="A87" s="101" t="s">
        <v>25</v>
      </c>
      <c r="B87" s="102" t="s">
        <v>1</v>
      </c>
      <c r="C87" s="103" t="s">
        <v>2</v>
      </c>
      <c r="D87" s="103" t="s">
        <v>3</v>
      </c>
      <c r="E87" s="103" t="s">
        <v>4</v>
      </c>
      <c r="F87" s="103" t="s">
        <v>5</v>
      </c>
      <c r="G87" s="104" t="s">
        <v>6</v>
      </c>
      <c r="H87" s="101" t="s">
        <v>14</v>
      </c>
    </row>
    <row r="88" spans="1:8" ht="15" customHeight="1" x14ac:dyDescent="0.25">
      <c r="A88" s="81" t="s">
        <v>7</v>
      </c>
      <c r="B88" s="26"/>
      <c r="C88" s="27"/>
      <c r="D88" s="27"/>
      <c r="E88" s="118"/>
      <c r="F88" s="27"/>
      <c r="G88" s="28"/>
      <c r="H88" s="82">
        <f>SUM(B88:G88)</f>
        <v>0</v>
      </c>
    </row>
    <row r="89" spans="1:8" ht="15" customHeight="1" x14ac:dyDescent="0.2">
      <c r="A89" s="83" t="s">
        <v>8</v>
      </c>
      <c r="B89" s="375"/>
      <c r="C89" s="29"/>
      <c r="D89" s="376"/>
      <c r="E89" s="376"/>
      <c r="F89" s="376"/>
      <c r="G89" s="377"/>
      <c r="H89" s="84">
        <f t="shared" ref="H89:H98" si="10">SUM(B89:G89)</f>
        <v>0</v>
      </c>
    </row>
    <row r="90" spans="1:8" ht="15" customHeight="1" x14ac:dyDescent="0.2">
      <c r="A90" s="83" t="s">
        <v>9</v>
      </c>
      <c r="B90" s="375"/>
      <c r="C90" s="29"/>
      <c r="D90" s="376"/>
      <c r="E90" s="376"/>
      <c r="F90" s="376"/>
      <c r="G90" s="377"/>
      <c r="H90" s="84">
        <f t="shared" si="10"/>
        <v>0</v>
      </c>
    </row>
    <row r="91" spans="1:8" ht="15" customHeight="1" x14ac:dyDescent="0.2">
      <c r="A91" s="83" t="s">
        <v>10</v>
      </c>
      <c r="B91" s="375"/>
      <c r="C91" s="29"/>
      <c r="D91" s="376"/>
      <c r="E91" s="376"/>
      <c r="F91" s="376"/>
      <c r="G91" s="377"/>
      <c r="H91" s="84">
        <f t="shared" si="10"/>
        <v>0</v>
      </c>
    </row>
    <row r="92" spans="1:8" ht="15" customHeight="1" x14ac:dyDescent="0.2">
      <c r="A92" s="83" t="s">
        <v>11</v>
      </c>
      <c r="B92" s="375"/>
      <c r="C92" s="29"/>
      <c r="D92" s="376"/>
      <c r="E92" s="376"/>
      <c r="F92" s="376"/>
      <c r="G92" s="377"/>
      <c r="H92" s="84">
        <f t="shared" si="10"/>
        <v>0</v>
      </c>
    </row>
    <row r="93" spans="1:8" ht="15" customHeight="1" x14ac:dyDescent="0.2">
      <c r="A93" s="83" t="s">
        <v>12</v>
      </c>
      <c r="B93" s="375"/>
      <c r="C93" s="29"/>
      <c r="D93" s="376"/>
      <c r="E93" s="376"/>
      <c r="F93" s="376"/>
      <c r="G93" s="377"/>
      <c r="H93" s="84">
        <f t="shared" si="10"/>
        <v>0</v>
      </c>
    </row>
    <row r="94" spans="1:8" ht="15" customHeight="1" x14ac:dyDescent="0.2">
      <c r="A94" s="83" t="s">
        <v>13</v>
      </c>
      <c r="B94" s="375"/>
      <c r="C94" s="29"/>
      <c r="D94" s="376"/>
      <c r="E94" s="376"/>
      <c r="F94" s="376"/>
      <c r="G94" s="377"/>
      <c r="H94" s="84">
        <f t="shared" si="10"/>
        <v>0</v>
      </c>
    </row>
    <row r="95" spans="1:8" ht="15" customHeight="1" x14ac:dyDescent="0.25">
      <c r="A95" s="83" t="s">
        <v>66</v>
      </c>
      <c r="B95" s="373"/>
      <c r="C95" s="29"/>
      <c r="D95" s="111"/>
      <c r="E95" s="111"/>
      <c r="F95" s="111"/>
      <c r="G95" s="374"/>
      <c r="H95" s="84">
        <f t="shared" si="10"/>
        <v>0</v>
      </c>
    </row>
    <row r="96" spans="1:8" ht="15" customHeight="1" x14ac:dyDescent="0.25">
      <c r="A96" s="83" t="s">
        <v>67</v>
      </c>
      <c r="B96" s="114"/>
      <c r="C96" s="29"/>
      <c r="D96" s="112"/>
      <c r="E96" s="112"/>
      <c r="F96" s="112"/>
      <c r="G96" s="116"/>
      <c r="H96" s="84">
        <f t="shared" si="10"/>
        <v>0</v>
      </c>
    </row>
    <row r="97" spans="1:8" ht="15" customHeight="1" x14ac:dyDescent="0.25">
      <c r="A97" s="83" t="s">
        <v>68</v>
      </c>
      <c r="B97" s="114"/>
      <c r="C97" s="29"/>
      <c r="D97" s="112"/>
      <c r="E97" s="112"/>
      <c r="F97" s="112"/>
      <c r="G97" s="116"/>
      <c r="H97" s="84">
        <f t="shared" si="10"/>
        <v>0</v>
      </c>
    </row>
    <row r="98" spans="1:8" ht="15" customHeight="1" x14ac:dyDescent="0.25">
      <c r="A98" s="85" t="s">
        <v>69</v>
      </c>
      <c r="B98" s="115"/>
      <c r="C98" s="30"/>
      <c r="D98" s="113"/>
      <c r="E98" s="113"/>
      <c r="F98" s="113"/>
      <c r="G98" s="117"/>
      <c r="H98" s="86">
        <f t="shared" si="10"/>
        <v>0</v>
      </c>
    </row>
    <row r="99" spans="1:8" ht="15" customHeight="1" x14ac:dyDescent="0.25">
      <c r="A99" s="92" t="s">
        <v>14</v>
      </c>
      <c r="B99" s="93">
        <f>SUM(B88:B98)</f>
        <v>0</v>
      </c>
      <c r="C99" s="94">
        <f>SUM(C88:C98)</f>
        <v>0</v>
      </c>
      <c r="D99" s="94">
        <f t="shared" ref="D99:G99" si="11">SUM(D88:D98)</f>
        <v>0</v>
      </c>
      <c r="E99" s="94">
        <f t="shared" si="11"/>
        <v>0</v>
      </c>
      <c r="F99" s="94">
        <f t="shared" si="11"/>
        <v>0</v>
      </c>
      <c r="G99" s="95">
        <f t="shared" si="11"/>
        <v>0</v>
      </c>
      <c r="H99" s="96">
        <f>SUM(B99:G99)</f>
        <v>0</v>
      </c>
    </row>
    <row r="100" spans="1:8" ht="15" customHeight="1" x14ac:dyDescent="0.25">
      <c r="A100" s="97" t="s">
        <v>26</v>
      </c>
      <c r="B100" s="98" t="s">
        <v>1</v>
      </c>
      <c r="C100" s="99" t="s">
        <v>2</v>
      </c>
      <c r="D100" s="99" t="s">
        <v>3</v>
      </c>
      <c r="E100" s="99" t="s">
        <v>4</v>
      </c>
      <c r="F100" s="99" t="s">
        <v>5</v>
      </c>
      <c r="G100" s="100" t="s">
        <v>6</v>
      </c>
      <c r="H100" s="97" t="s">
        <v>14</v>
      </c>
    </row>
    <row r="101" spans="1:8" ht="15" customHeight="1" x14ac:dyDescent="0.25">
      <c r="A101" s="75" t="s">
        <v>7</v>
      </c>
      <c r="B101" s="26"/>
      <c r="C101" s="27"/>
      <c r="D101" s="27"/>
      <c r="E101" s="118"/>
      <c r="F101" s="27"/>
      <c r="G101" s="28"/>
      <c r="H101" s="76">
        <f>SUM(B101:G101)</f>
        <v>0</v>
      </c>
    </row>
    <row r="102" spans="1:8" ht="15" customHeight="1" x14ac:dyDescent="0.2">
      <c r="A102" s="77" t="s">
        <v>8</v>
      </c>
      <c r="B102" s="375"/>
      <c r="C102" s="29">
        <f>B102*0.15</f>
        <v>0</v>
      </c>
      <c r="D102" s="376"/>
      <c r="E102" s="376"/>
      <c r="F102" s="376"/>
      <c r="G102" s="377"/>
      <c r="H102" s="78">
        <f t="shared" ref="H102:H111" si="12">SUM(B102:G102)</f>
        <v>0</v>
      </c>
    </row>
    <row r="103" spans="1:8" ht="15" customHeight="1" x14ac:dyDescent="0.2">
      <c r="A103" s="77" t="s">
        <v>9</v>
      </c>
      <c r="B103" s="375"/>
      <c r="C103" s="29">
        <f t="shared" ref="C103" si="13">B103*0.15</f>
        <v>0</v>
      </c>
      <c r="D103" s="376"/>
      <c r="E103" s="376"/>
      <c r="F103" s="376"/>
      <c r="G103" s="377"/>
      <c r="H103" s="78">
        <f t="shared" si="12"/>
        <v>0</v>
      </c>
    </row>
    <row r="104" spans="1:8" ht="15" customHeight="1" x14ac:dyDescent="0.2">
      <c r="A104" s="77" t="s">
        <v>10</v>
      </c>
      <c r="B104" s="375"/>
      <c r="C104" s="29">
        <f>B104*0.15</f>
        <v>0</v>
      </c>
      <c r="D104" s="376"/>
      <c r="E104" s="376"/>
      <c r="F104" s="376"/>
      <c r="G104" s="377"/>
      <c r="H104" s="78">
        <f t="shared" si="12"/>
        <v>0</v>
      </c>
    </row>
    <row r="105" spans="1:8" ht="15" customHeight="1" x14ac:dyDescent="0.2">
      <c r="A105" s="77" t="s">
        <v>11</v>
      </c>
      <c r="B105" s="375"/>
      <c r="C105" s="29">
        <f t="shared" ref="C105:C111" si="14">B105*0.15</f>
        <v>0</v>
      </c>
      <c r="D105" s="376"/>
      <c r="E105" s="376"/>
      <c r="F105" s="376"/>
      <c r="G105" s="377"/>
      <c r="H105" s="78">
        <f t="shared" si="12"/>
        <v>0</v>
      </c>
    </row>
    <row r="106" spans="1:8" ht="15" customHeight="1" x14ac:dyDescent="0.2">
      <c r="A106" s="77" t="s">
        <v>12</v>
      </c>
      <c r="B106" s="375"/>
      <c r="C106" s="29">
        <f t="shared" si="14"/>
        <v>0</v>
      </c>
      <c r="D106" s="376"/>
      <c r="E106" s="376"/>
      <c r="F106" s="376"/>
      <c r="G106" s="377"/>
      <c r="H106" s="78">
        <f t="shared" si="12"/>
        <v>0</v>
      </c>
    </row>
    <row r="107" spans="1:8" ht="15" customHeight="1" x14ac:dyDescent="0.2">
      <c r="A107" s="77" t="s">
        <v>13</v>
      </c>
      <c r="B107" s="375"/>
      <c r="C107" s="29">
        <f t="shared" si="14"/>
        <v>0</v>
      </c>
      <c r="D107" s="376"/>
      <c r="E107" s="376"/>
      <c r="F107" s="376"/>
      <c r="G107" s="377"/>
      <c r="H107" s="78">
        <f t="shared" si="12"/>
        <v>0</v>
      </c>
    </row>
    <row r="108" spans="1:8" ht="15" customHeight="1" x14ac:dyDescent="0.25">
      <c r="A108" s="77" t="s">
        <v>66</v>
      </c>
      <c r="B108" s="373"/>
      <c r="C108" s="29">
        <f t="shared" si="14"/>
        <v>0</v>
      </c>
      <c r="D108" s="111"/>
      <c r="E108" s="111"/>
      <c r="F108" s="111"/>
      <c r="G108" s="374"/>
      <c r="H108" s="78">
        <f t="shared" si="12"/>
        <v>0</v>
      </c>
    </row>
    <row r="109" spans="1:8" ht="15" customHeight="1" x14ac:dyDescent="0.25">
      <c r="A109" s="77" t="s">
        <v>67</v>
      </c>
      <c r="B109" s="114"/>
      <c r="C109" s="29">
        <f t="shared" si="14"/>
        <v>0</v>
      </c>
      <c r="D109" s="112"/>
      <c r="E109" s="112"/>
      <c r="F109" s="112"/>
      <c r="G109" s="116"/>
      <c r="H109" s="78">
        <f t="shared" si="12"/>
        <v>0</v>
      </c>
    </row>
    <row r="110" spans="1:8" ht="15" customHeight="1" x14ac:dyDescent="0.25">
      <c r="A110" s="77" t="s">
        <v>68</v>
      </c>
      <c r="B110" s="114"/>
      <c r="C110" s="29">
        <f t="shared" si="14"/>
        <v>0</v>
      </c>
      <c r="D110" s="112"/>
      <c r="E110" s="112"/>
      <c r="F110" s="112"/>
      <c r="G110" s="116"/>
      <c r="H110" s="78">
        <f t="shared" si="12"/>
        <v>0</v>
      </c>
    </row>
    <row r="111" spans="1:8" ht="15" customHeight="1" x14ac:dyDescent="0.25">
      <c r="A111" s="79" t="s">
        <v>69</v>
      </c>
      <c r="B111" s="115"/>
      <c r="C111" s="30">
        <f t="shared" si="14"/>
        <v>0</v>
      </c>
      <c r="D111" s="113"/>
      <c r="E111" s="113"/>
      <c r="F111" s="113"/>
      <c r="G111" s="117"/>
      <c r="H111" s="80">
        <f t="shared" si="12"/>
        <v>0</v>
      </c>
    </row>
    <row r="112" spans="1:8" ht="15" customHeight="1" x14ac:dyDescent="0.25">
      <c r="A112" s="87" t="s">
        <v>14</v>
      </c>
      <c r="B112" s="88">
        <f>SUM(B101:B111)</f>
        <v>0</v>
      </c>
      <c r="C112" s="89">
        <f>SUM(C101:C111)</f>
        <v>0</v>
      </c>
      <c r="D112" s="89">
        <f t="shared" ref="D112:G112" si="15">SUM(D101:D111)</f>
        <v>0</v>
      </c>
      <c r="E112" s="89">
        <f t="shared" si="15"/>
        <v>0</v>
      </c>
      <c r="F112" s="89">
        <f t="shared" si="15"/>
        <v>0</v>
      </c>
      <c r="G112" s="90">
        <f t="shared" si="15"/>
        <v>0</v>
      </c>
      <c r="H112" s="91">
        <f>SUM(B112:G112)</f>
        <v>0</v>
      </c>
    </row>
    <row r="113" spans="1:8" ht="15" customHeight="1" x14ac:dyDescent="0.25">
      <c r="A113" s="101" t="s">
        <v>27</v>
      </c>
      <c r="B113" s="102" t="s">
        <v>1</v>
      </c>
      <c r="C113" s="103" t="s">
        <v>2</v>
      </c>
      <c r="D113" s="103" t="s">
        <v>3</v>
      </c>
      <c r="E113" s="103" t="s">
        <v>4</v>
      </c>
      <c r="F113" s="103" t="s">
        <v>5</v>
      </c>
      <c r="G113" s="104" t="s">
        <v>6</v>
      </c>
      <c r="H113" s="101" t="s">
        <v>14</v>
      </c>
    </row>
    <row r="114" spans="1:8" ht="15" customHeight="1" x14ac:dyDescent="0.25">
      <c r="A114" s="81" t="s">
        <v>7</v>
      </c>
      <c r="B114" s="26"/>
      <c r="C114" s="27"/>
      <c r="D114" s="27"/>
      <c r="E114" s="118"/>
      <c r="F114" s="27"/>
      <c r="G114" s="28"/>
      <c r="H114" s="82">
        <f>SUM(B114:G114)</f>
        <v>0</v>
      </c>
    </row>
    <row r="115" spans="1:8" ht="15" customHeight="1" x14ac:dyDescent="0.2">
      <c r="A115" s="83" t="s">
        <v>8</v>
      </c>
      <c r="B115" s="375"/>
      <c r="C115" s="29">
        <f>B115*0.15</f>
        <v>0</v>
      </c>
      <c r="D115" s="376"/>
      <c r="E115" s="376"/>
      <c r="F115" s="376"/>
      <c r="G115" s="377"/>
      <c r="H115" s="84">
        <f t="shared" ref="H115:H124" si="16">SUM(B115:G115)</f>
        <v>0</v>
      </c>
    </row>
    <row r="116" spans="1:8" ht="15" customHeight="1" x14ac:dyDescent="0.2">
      <c r="A116" s="83" t="s">
        <v>9</v>
      </c>
      <c r="B116" s="375"/>
      <c r="C116" s="29">
        <f t="shared" ref="C116" si="17">B116*0.15</f>
        <v>0</v>
      </c>
      <c r="D116" s="376"/>
      <c r="E116" s="376"/>
      <c r="F116" s="376"/>
      <c r="G116" s="377"/>
      <c r="H116" s="84">
        <f t="shared" si="16"/>
        <v>0</v>
      </c>
    </row>
    <row r="117" spans="1:8" ht="15" customHeight="1" x14ac:dyDescent="0.2">
      <c r="A117" s="83" t="s">
        <v>10</v>
      </c>
      <c r="B117" s="375"/>
      <c r="C117" s="29">
        <f>B117*0.15</f>
        <v>0</v>
      </c>
      <c r="D117" s="376"/>
      <c r="E117" s="376"/>
      <c r="F117" s="376"/>
      <c r="G117" s="377"/>
      <c r="H117" s="84">
        <f t="shared" si="16"/>
        <v>0</v>
      </c>
    </row>
    <row r="118" spans="1:8" ht="15" customHeight="1" x14ac:dyDescent="0.2">
      <c r="A118" s="83" t="s">
        <v>11</v>
      </c>
      <c r="B118" s="375"/>
      <c r="C118" s="29">
        <f t="shared" ref="C118:C124" si="18">B118*0.15</f>
        <v>0</v>
      </c>
      <c r="D118" s="376"/>
      <c r="E118" s="376"/>
      <c r="F118" s="376"/>
      <c r="G118" s="377"/>
      <c r="H118" s="84">
        <f t="shared" si="16"/>
        <v>0</v>
      </c>
    </row>
    <row r="119" spans="1:8" ht="15" customHeight="1" x14ac:dyDescent="0.2">
      <c r="A119" s="83" t="s">
        <v>12</v>
      </c>
      <c r="B119" s="375"/>
      <c r="C119" s="29">
        <f t="shared" si="18"/>
        <v>0</v>
      </c>
      <c r="D119" s="376"/>
      <c r="E119" s="376"/>
      <c r="F119" s="376"/>
      <c r="G119" s="377"/>
      <c r="H119" s="84">
        <f t="shared" si="16"/>
        <v>0</v>
      </c>
    </row>
    <row r="120" spans="1:8" ht="15" customHeight="1" x14ac:dyDescent="0.2">
      <c r="A120" s="83" t="s">
        <v>13</v>
      </c>
      <c r="B120" s="375"/>
      <c r="C120" s="29">
        <f t="shared" si="18"/>
        <v>0</v>
      </c>
      <c r="D120" s="376"/>
      <c r="E120" s="376"/>
      <c r="F120" s="376"/>
      <c r="G120" s="377"/>
      <c r="H120" s="84">
        <f t="shared" si="16"/>
        <v>0</v>
      </c>
    </row>
    <row r="121" spans="1:8" ht="15" customHeight="1" x14ac:dyDescent="0.25">
      <c r="A121" s="83" t="s">
        <v>66</v>
      </c>
      <c r="B121" s="373"/>
      <c r="C121" s="29">
        <f t="shared" si="18"/>
        <v>0</v>
      </c>
      <c r="D121" s="111"/>
      <c r="E121" s="111"/>
      <c r="F121" s="111"/>
      <c r="G121" s="374"/>
      <c r="H121" s="84">
        <f t="shared" si="16"/>
        <v>0</v>
      </c>
    </row>
    <row r="122" spans="1:8" ht="15" customHeight="1" x14ac:dyDescent="0.25">
      <c r="A122" s="83" t="s">
        <v>67</v>
      </c>
      <c r="B122" s="114"/>
      <c r="C122" s="29">
        <f t="shared" si="18"/>
        <v>0</v>
      </c>
      <c r="D122" s="112"/>
      <c r="E122" s="112"/>
      <c r="F122" s="112"/>
      <c r="G122" s="116"/>
      <c r="H122" s="84">
        <f t="shared" si="16"/>
        <v>0</v>
      </c>
    </row>
    <row r="123" spans="1:8" ht="15" customHeight="1" x14ac:dyDescent="0.25">
      <c r="A123" s="83" t="s">
        <v>68</v>
      </c>
      <c r="B123" s="114"/>
      <c r="C123" s="29">
        <f t="shared" si="18"/>
        <v>0</v>
      </c>
      <c r="D123" s="112"/>
      <c r="E123" s="112"/>
      <c r="F123" s="112"/>
      <c r="G123" s="116"/>
      <c r="H123" s="84">
        <f t="shared" si="16"/>
        <v>0</v>
      </c>
    </row>
    <row r="124" spans="1:8" ht="15" customHeight="1" x14ac:dyDescent="0.25">
      <c r="A124" s="85" t="s">
        <v>69</v>
      </c>
      <c r="B124" s="115"/>
      <c r="C124" s="30">
        <f t="shared" si="18"/>
        <v>0</v>
      </c>
      <c r="D124" s="113"/>
      <c r="E124" s="113"/>
      <c r="F124" s="113"/>
      <c r="G124" s="117"/>
      <c r="H124" s="86">
        <f t="shared" si="16"/>
        <v>0</v>
      </c>
    </row>
    <row r="125" spans="1:8" ht="15" customHeight="1" x14ac:dyDescent="0.25">
      <c r="A125" s="92" t="s">
        <v>14</v>
      </c>
      <c r="B125" s="93">
        <f>SUM(B114:B124)</f>
        <v>0</v>
      </c>
      <c r="C125" s="94">
        <f>SUM(C114:C124)</f>
        <v>0</v>
      </c>
      <c r="D125" s="94">
        <f t="shared" ref="D125:G125" si="19">SUM(D114:D124)</f>
        <v>0</v>
      </c>
      <c r="E125" s="94">
        <f t="shared" si="19"/>
        <v>0</v>
      </c>
      <c r="F125" s="94">
        <f t="shared" si="19"/>
        <v>0</v>
      </c>
      <c r="G125" s="95">
        <f t="shared" si="19"/>
        <v>0</v>
      </c>
      <c r="H125" s="96">
        <f>SUM(B125:G125)</f>
        <v>0</v>
      </c>
    </row>
    <row r="126" spans="1:8" ht="15" customHeight="1" x14ac:dyDescent="0.25">
      <c r="A126" s="97" t="s">
        <v>29</v>
      </c>
      <c r="B126" s="98" t="s">
        <v>1</v>
      </c>
      <c r="C126" s="99" t="s">
        <v>2</v>
      </c>
      <c r="D126" s="99" t="s">
        <v>3</v>
      </c>
      <c r="E126" s="99" t="s">
        <v>4</v>
      </c>
      <c r="F126" s="99" t="s">
        <v>5</v>
      </c>
      <c r="G126" s="100" t="s">
        <v>6</v>
      </c>
      <c r="H126" s="97" t="s">
        <v>14</v>
      </c>
    </row>
    <row r="127" spans="1:8" ht="15" customHeight="1" x14ac:dyDescent="0.25">
      <c r="A127" s="75" t="s">
        <v>7</v>
      </c>
      <c r="B127" s="26"/>
      <c r="C127" s="27"/>
      <c r="D127" s="27"/>
      <c r="E127" s="118"/>
      <c r="F127" s="27"/>
      <c r="G127" s="28"/>
      <c r="H127" s="76">
        <f>SUM(B127:G127)</f>
        <v>0</v>
      </c>
    </row>
    <row r="128" spans="1:8" ht="15" customHeight="1" x14ac:dyDescent="0.2">
      <c r="A128" s="77" t="s">
        <v>8</v>
      </c>
      <c r="B128" s="375"/>
      <c r="C128" s="29">
        <f>B128*0.15</f>
        <v>0</v>
      </c>
      <c r="D128" s="376"/>
      <c r="E128" s="376"/>
      <c r="F128" s="376"/>
      <c r="G128" s="377"/>
      <c r="H128" s="78">
        <f t="shared" ref="H128:H137" si="20">SUM(B128:G128)</f>
        <v>0</v>
      </c>
    </row>
    <row r="129" spans="1:8" ht="15" customHeight="1" x14ac:dyDescent="0.2">
      <c r="A129" s="77" t="s">
        <v>9</v>
      </c>
      <c r="B129" s="375"/>
      <c r="C129" s="29">
        <f t="shared" ref="C129" si="21">B129*0.15</f>
        <v>0</v>
      </c>
      <c r="D129" s="376"/>
      <c r="E129" s="376"/>
      <c r="F129" s="376"/>
      <c r="G129" s="377"/>
      <c r="H129" s="78">
        <f t="shared" si="20"/>
        <v>0</v>
      </c>
    </row>
    <row r="130" spans="1:8" ht="15" customHeight="1" x14ac:dyDescent="0.2">
      <c r="A130" s="77" t="s">
        <v>10</v>
      </c>
      <c r="B130" s="375"/>
      <c r="C130" s="29">
        <f>B130*0.15</f>
        <v>0</v>
      </c>
      <c r="D130" s="376"/>
      <c r="E130" s="376"/>
      <c r="F130" s="376"/>
      <c r="G130" s="377"/>
      <c r="H130" s="78">
        <f t="shared" si="20"/>
        <v>0</v>
      </c>
    </row>
    <row r="131" spans="1:8" ht="15" customHeight="1" x14ac:dyDescent="0.2">
      <c r="A131" s="77" t="s">
        <v>11</v>
      </c>
      <c r="B131" s="375"/>
      <c r="C131" s="29">
        <f t="shared" ref="C131:C137" si="22">B131*0.15</f>
        <v>0</v>
      </c>
      <c r="D131" s="376"/>
      <c r="E131" s="376"/>
      <c r="F131" s="376"/>
      <c r="G131" s="377"/>
      <c r="H131" s="78">
        <f t="shared" si="20"/>
        <v>0</v>
      </c>
    </row>
    <row r="132" spans="1:8" ht="15" customHeight="1" x14ac:dyDescent="0.2">
      <c r="A132" s="77" t="s">
        <v>12</v>
      </c>
      <c r="B132" s="375"/>
      <c r="C132" s="29">
        <f t="shared" si="22"/>
        <v>0</v>
      </c>
      <c r="D132" s="376"/>
      <c r="E132" s="376"/>
      <c r="F132" s="376"/>
      <c r="G132" s="377"/>
      <c r="H132" s="78">
        <f t="shared" si="20"/>
        <v>0</v>
      </c>
    </row>
    <row r="133" spans="1:8" ht="15" customHeight="1" x14ac:dyDescent="0.2">
      <c r="A133" s="77" t="s">
        <v>13</v>
      </c>
      <c r="B133" s="375"/>
      <c r="C133" s="29">
        <f t="shared" si="22"/>
        <v>0</v>
      </c>
      <c r="D133" s="376"/>
      <c r="E133" s="376"/>
      <c r="F133" s="376"/>
      <c r="G133" s="377"/>
      <c r="H133" s="78">
        <f t="shared" si="20"/>
        <v>0</v>
      </c>
    </row>
    <row r="134" spans="1:8" ht="15" customHeight="1" x14ac:dyDescent="0.25">
      <c r="A134" s="77" t="s">
        <v>66</v>
      </c>
      <c r="B134" s="373"/>
      <c r="C134" s="29">
        <f t="shared" si="22"/>
        <v>0</v>
      </c>
      <c r="D134" s="111"/>
      <c r="E134" s="111"/>
      <c r="F134" s="111"/>
      <c r="G134" s="374"/>
      <c r="H134" s="78">
        <f t="shared" si="20"/>
        <v>0</v>
      </c>
    </row>
    <row r="135" spans="1:8" ht="15" customHeight="1" x14ac:dyDescent="0.25">
      <c r="A135" s="77" t="s">
        <v>67</v>
      </c>
      <c r="B135" s="114"/>
      <c r="C135" s="29">
        <f t="shared" si="22"/>
        <v>0</v>
      </c>
      <c r="D135" s="112"/>
      <c r="E135" s="112"/>
      <c r="F135" s="112"/>
      <c r="G135" s="116"/>
      <c r="H135" s="78">
        <f t="shared" si="20"/>
        <v>0</v>
      </c>
    </row>
    <row r="136" spans="1:8" ht="15" customHeight="1" x14ac:dyDescent="0.25">
      <c r="A136" s="77" t="s">
        <v>68</v>
      </c>
      <c r="B136" s="114"/>
      <c r="C136" s="29">
        <f t="shared" si="22"/>
        <v>0</v>
      </c>
      <c r="D136" s="112"/>
      <c r="E136" s="112"/>
      <c r="F136" s="112"/>
      <c r="G136" s="116"/>
      <c r="H136" s="78">
        <f t="shared" si="20"/>
        <v>0</v>
      </c>
    </row>
    <row r="137" spans="1:8" ht="15" customHeight="1" x14ac:dyDescent="0.25">
      <c r="A137" s="79" t="s">
        <v>69</v>
      </c>
      <c r="B137" s="115"/>
      <c r="C137" s="30">
        <f t="shared" si="22"/>
        <v>0</v>
      </c>
      <c r="D137" s="113"/>
      <c r="E137" s="113"/>
      <c r="F137" s="113"/>
      <c r="G137" s="117"/>
      <c r="H137" s="80">
        <f t="shared" si="20"/>
        <v>0</v>
      </c>
    </row>
    <row r="138" spans="1:8" ht="15" customHeight="1" x14ac:dyDescent="0.25">
      <c r="A138" s="87" t="s">
        <v>14</v>
      </c>
      <c r="B138" s="88">
        <f>SUM(B127:B137)</f>
        <v>0</v>
      </c>
      <c r="C138" s="89">
        <f>SUM(C127:C137)</f>
        <v>0</v>
      </c>
      <c r="D138" s="89">
        <f t="shared" ref="D138:G138" si="23">SUM(D127:D137)</f>
        <v>0</v>
      </c>
      <c r="E138" s="89">
        <f t="shared" si="23"/>
        <v>0</v>
      </c>
      <c r="F138" s="89">
        <f t="shared" si="23"/>
        <v>0</v>
      </c>
      <c r="G138" s="90">
        <f t="shared" si="23"/>
        <v>0</v>
      </c>
      <c r="H138" s="91">
        <f>SUM(B138:G138)</f>
        <v>0</v>
      </c>
    </row>
    <row r="139" spans="1:8" ht="15" customHeight="1" x14ac:dyDescent="0.25">
      <c r="A139" s="101" t="s">
        <v>28</v>
      </c>
      <c r="B139" s="102" t="s">
        <v>1</v>
      </c>
      <c r="C139" s="103" t="s">
        <v>2</v>
      </c>
      <c r="D139" s="103" t="s">
        <v>3</v>
      </c>
      <c r="E139" s="103" t="s">
        <v>4</v>
      </c>
      <c r="F139" s="103" t="s">
        <v>5</v>
      </c>
      <c r="G139" s="104" t="s">
        <v>6</v>
      </c>
      <c r="H139" s="101" t="s">
        <v>14</v>
      </c>
    </row>
    <row r="140" spans="1:8" ht="15" customHeight="1" x14ac:dyDescent="0.25">
      <c r="A140" s="81" t="s">
        <v>7</v>
      </c>
      <c r="B140" s="26"/>
      <c r="C140" s="27"/>
      <c r="D140" s="27"/>
      <c r="E140" s="118"/>
      <c r="F140" s="27"/>
      <c r="G140" s="28"/>
      <c r="H140" s="82">
        <f>SUM(B140:G140)</f>
        <v>0</v>
      </c>
    </row>
    <row r="141" spans="1:8" ht="15" customHeight="1" x14ac:dyDescent="0.2">
      <c r="A141" s="83" t="s">
        <v>8</v>
      </c>
      <c r="B141" s="375"/>
      <c r="C141" s="29">
        <f>B141*0.15</f>
        <v>0</v>
      </c>
      <c r="D141" s="376"/>
      <c r="E141" s="376"/>
      <c r="F141" s="376"/>
      <c r="G141" s="377"/>
      <c r="H141" s="84">
        <f t="shared" ref="H141:H150" si="24">SUM(B141:G141)</f>
        <v>0</v>
      </c>
    </row>
    <row r="142" spans="1:8" ht="15" customHeight="1" x14ac:dyDescent="0.2">
      <c r="A142" s="83" t="s">
        <v>9</v>
      </c>
      <c r="B142" s="375"/>
      <c r="C142" s="29">
        <f t="shared" ref="C142" si="25">B142*0.15</f>
        <v>0</v>
      </c>
      <c r="D142" s="376"/>
      <c r="E142" s="376"/>
      <c r="F142" s="376"/>
      <c r="G142" s="377"/>
      <c r="H142" s="84">
        <f t="shared" si="24"/>
        <v>0</v>
      </c>
    </row>
    <row r="143" spans="1:8" ht="15" customHeight="1" x14ac:dyDescent="0.2">
      <c r="A143" s="83" t="s">
        <v>10</v>
      </c>
      <c r="B143" s="375"/>
      <c r="C143" s="29">
        <f>B143*0.15</f>
        <v>0</v>
      </c>
      <c r="D143" s="376"/>
      <c r="E143" s="376"/>
      <c r="F143" s="376"/>
      <c r="G143" s="377"/>
      <c r="H143" s="84">
        <f t="shared" si="24"/>
        <v>0</v>
      </c>
    </row>
    <row r="144" spans="1:8" ht="15" customHeight="1" x14ac:dyDescent="0.2">
      <c r="A144" s="83" t="s">
        <v>11</v>
      </c>
      <c r="B144" s="375"/>
      <c r="C144" s="29">
        <f t="shared" ref="C144:C150" si="26">B144*0.15</f>
        <v>0</v>
      </c>
      <c r="D144" s="376"/>
      <c r="E144" s="376"/>
      <c r="F144" s="376"/>
      <c r="G144" s="377"/>
      <c r="H144" s="84">
        <f t="shared" si="24"/>
        <v>0</v>
      </c>
    </row>
    <row r="145" spans="1:8" ht="15" customHeight="1" x14ac:dyDescent="0.2">
      <c r="A145" s="83" t="s">
        <v>12</v>
      </c>
      <c r="B145" s="375"/>
      <c r="C145" s="29">
        <f t="shared" si="26"/>
        <v>0</v>
      </c>
      <c r="D145" s="376"/>
      <c r="E145" s="376"/>
      <c r="F145" s="376"/>
      <c r="G145" s="377"/>
      <c r="H145" s="84">
        <f t="shared" si="24"/>
        <v>0</v>
      </c>
    </row>
    <row r="146" spans="1:8" ht="15" customHeight="1" x14ac:dyDescent="0.2">
      <c r="A146" s="83" t="s">
        <v>13</v>
      </c>
      <c r="B146" s="375"/>
      <c r="C146" s="29">
        <f t="shared" si="26"/>
        <v>0</v>
      </c>
      <c r="D146" s="376"/>
      <c r="E146" s="376"/>
      <c r="F146" s="376"/>
      <c r="G146" s="377"/>
      <c r="H146" s="84">
        <f t="shared" si="24"/>
        <v>0</v>
      </c>
    </row>
    <row r="147" spans="1:8" ht="15" customHeight="1" x14ac:dyDescent="0.25">
      <c r="A147" s="83" t="s">
        <v>66</v>
      </c>
      <c r="B147" s="373"/>
      <c r="C147" s="29">
        <f t="shared" si="26"/>
        <v>0</v>
      </c>
      <c r="D147" s="111"/>
      <c r="E147" s="111"/>
      <c r="F147" s="111"/>
      <c r="G147" s="374"/>
      <c r="H147" s="84">
        <f t="shared" si="24"/>
        <v>0</v>
      </c>
    </row>
    <row r="148" spans="1:8" ht="15" customHeight="1" x14ac:dyDescent="0.25">
      <c r="A148" s="83" t="s">
        <v>67</v>
      </c>
      <c r="B148" s="114"/>
      <c r="C148" s="29">
        <f t="shared" si="26"/>
        <v>0</v>
      </c>
      <c r="D148" s="112"/>
      <c r="E148" s="112"/>
      <c r="F148" s="112"/>
      <c r="G148" s="116"/>
      <c r="H148" s="84">
        <f t="shared" si="24"/>
        <v>0</v>
      </c>
    </row>
    <row r="149" spans="1:8" ht="15" customHeight="1" x14ac:dyDescent="0.25">
      <c r="A149" s="83" t="s">
        <v>68</v>
      </c>
      <c r="B149" s="114"/>
      <c r="C149" s="29">
        <f t="shared" si="26"/>
        <v>0</v>
      </c>
      <c r="D149" s="112"/>
      <c r="E149" s="112"/>
      <c r="F149" s="112"/>
      <c r="G149" s="116"/>
      <c r="H149" s="84">
        <f t="shared" si="24"/>
        <v>0</v>
      </c>
    </row>
    <row r="150" spans="1:8" ht="15" customHeight="1" x14ac:dyDescent="0.25">
      <c r="A150" s="85" t="s">
        <v>69</v>
      </c>
      <c r="B150" s="115"/>
      <c r="C150" s="30">
        <f t="shared" si="26"/>
        <v>0</v>
      </c>
      <c r="D150" s="113"/>
      <c r="E150" s="113"/>
      <c r="F150" s="113"/>
      <c r="G150" s="117"/>
      <c r="H150" s="86">
        <f t="shared" si="24"/>
        <v>0</v>
      </c>
    </row>
    <row r="151" spans="1:8" ht="15" customHeight="1" x14ac:dyDescent="0.25">
      <c r="A151" s="92" t="s">
        <v>14</v>
      </c>
      <c r="B151" s="93">
        <f>SUM(B140:B150)</f>
        <v>0</v>
      </c>
      <c r="C151" s="94">
        <f>SUM(C140:C150)</f>
        <v>0</v>
      </c>
      <c r="D151" s="94">
        <f t="shared" ref="D151:G151" si="27">SUM(D140:D150)</f>
        <v>0</v>
      </c>
      <c r="E151" s="94">
        <f t="shared" si="27"/>
        <v>0</v>
      </c>
      <c r="F151" s="94">
        <f t="shared" si="27"/>
        <v>0</v>
      </c>
      <c r="G151" s="95">
        <f t="shared" si="27"/>
        <v>0</v>
      </c>
      <c r="H151" s="96">
        <f>SUM(B151:G151)</f>
        <v>0</v>
      </c>
    </row>
    <row r="152" spans="1:8" ht="15" customHeight="1" x14ac:dyDescent="0.25">
      <c r="A152" s="97" t="s">
        <v>36</v>
      </c>
      <c r="B152" s="98" t="s">
        <v>1</v>
      </c>
      <c r="C152" s="99" t="s">
        <v>2</v>
      </c>
      <c r="D152" s="99" t="s">
        <v>3</v>
      </c>
      <c r="E152" s="99" t="s">
        <v>4</v>
      </c>
      <c r="F152" s="99" t="s">
        <v>5</v>
      </c>
      <c r="G152" s="100" t="s">
        <v>6</v>
      </c>
      <c r="H152" s="97" t="s">
        <v>14</v>
      </c>
    </row>
    <row r="153" spans="1:8" ht="15" customHeight="1" x14ac:dyDescent="0.25">
      <c r="A153" s="75" t="s">
        <v>7</v>
      </c>
      <c r="B153" s="26"/>
      <c r="C153" s="27"/>
      <c r="D153" s="27"/>
      <c r="E153" s="118"/>
      <c r="F153" s="27"/>
      <c r="G153" s="28"/>
      <c r="H153" s="76">
        <f>SUM(B153:G153)</f>
        <v>0</v>
      </c>
    </row>
    <row r="154" spans="1:8" ht="15" customHeight="1" x14ac:dyDescent="0.25">
      <c r="A154" s="77" t="s">
        <v>8</v>
      </c>
      <c r="B154" s="114"/>
      <c r="C154" s="29">
        <f>B154*0.15</f>
        <v>0</v>
      </c>
      <c r="D154" s="112"/>
      <c r="E154" s="112"/>
      <c r="F154" s="112"/>
      <c r="G154" s="116"/>
      <c r="H154" s="78">
        <f t="shared" ref="H154:H163" si="28">SUM(B154:G154)</f>
        <v>0</v>
      </c>
    </row>
    <row r="155" spans="1:8" ht="15" customHeight="1" x14ac:dyDescent="0.25">
      <c r="A155" s="77" t="s">
        <v>9</v>
      </c>
      <c r="B155" s="114"/>
      <c r="C155" s="29">
        <f t="shared" ref="C155" si="29">B155*0.15</f>
        <v>0</v>
      </c>
      <c r="D155" s="112"/>
      <c r="E155" s="112"/>
      <c r="F155" s="112"/>
      <c r="G155" s="116"/>
      <c r="H155" s="78">
        <f t="shared" si="28"/>
        <v>0</v>
      </c>
    </row>
    <row r="156" spans="1:8" ht="15" customHeight="1" x14ac:dyDescent="0.25">
      <c r="A156" s="77" t="s">
        <v>10</v>
      </c>
      <c r="B156" s="114"/>
      <c r="C156" s="29">
        <f>B156*0.15</f>
        <v>0</v>
      </c>
      <c r="D156" s="112"/>
      <c r="E156" s="112"/>
      <c r="F156" s="112"/>
      <c r="G156" s="116"/>
      <c r="H156" s="78">
        <f t="shared" si="28"/>
        <v>0</v>
      </c>
    </row>
    <row r="157" spans="1:8" ht="15" customHeight="1" x14ac:dyDescent="0.25">
      <c r="A157" s="77" t="s">
        <v>11</v>
      </c>
      <c r="B157" s="114"/>
      <c r="C157" s="29">
        <f t="shared" ref="C157:C163" si="30">B157*0.15</f>
        <v>0</v>
      </c>
      <c r="D157" s="112"/>
      <c r="E157" s="112"/>
      <c r="F157" s="112"/>
      <c r="G157" s="116"/>
      <c r="H157" s="78">
        <f t="shared" si="28"/>
        <v>0</v>
      </c>
    </row>
    <row r="158" spans="1:8" ht="15" customHeight="1" x14ac:dyDescent="0.25">
      <c r="A158" s="77" t="s">
        <v>12</v>
      </c>
      <c r="B158" s="114"/>
      <c r="C158" s="29">
        <f t="shared" si="30"/>
        <v>0</v>
      </c>
      <c r="D158" s="112"/>
      <c r="E158" s="112"/>
      <c r="F158" s="112"/>
      <c r="G158" s="116"/>
      <c r="H158" s="78">
        <f t="shared" si="28"/>
        <v>0</v>
      </c>
    </row>
    <row r="159" spans="1:8" ht="15" customHeight="1" x14ac:dyDescent="0.25">
      <c r="A159" s="77" t="s">
        <v>13</v>
      </c>
      <c r="B159" s="114"/>
      <c r="C159" s="29">
        <f t="shared" si="30"/>
        <v>0</v>
      </c>
      <c r="D159" s="112"/>
      <c r="E159" s="112"/>
      <c r="F159" s="112"/>
      <c r="G159" s="116"/>
      <c r="H159" s="78">
        <f t="shared" si="28"/>
        <v>0</v>
      </c>
    </row>
    <row r="160" spans="1:8" ht="15" customHeight="1" x14ac:dyDescent="0.25">
      <c r="A160" s="77" t="s">
        <v>66</v>
      </c>
      <c r="B160" s="114"/>
      <c r="C160" s="29">
        <f t="shared" si="30"/>
        <v>0</v>
      </c>
      <c r="D160" s="112"/>
      <c r="E160" s="112"/>
      <c r="F160" s="112"/>
      <c r="G160" s="116"/>
      <c r="H160" s="78">
        <f t="shared" si="28"/>
        <v>0</v>
      </c>
    </row>
    <row r="161" spans="1:8" ht="15" customHeight="1" x14ac:dyDescent="0.25">
      <c r="A161" s="77" t="s">
        <v>67</v>
      </c>
      <c r="B161" s="114"/>
      <c r="C161" s="29">
        <f t="shared" si="30"/>
        <v>0</v>
      </c>
      <c r="D161" s="112"/>
      <c r="E161" s="112"/>
      <c r="F161" s="112"/>
      <c r="G161" s="116"/>
      <c r="H161" s="78">
        <f t="shared" si="28"/>
        <v>0</v>
      </c>
    </row>
    <row r="162" spans="1:8" ht="15" customHeight="1" x14ac:dyDescent="0.25">
      <c r="A162" s="77" t="s">
        <v>68</v>
      </c>
      <c r="B162" s="114"/>
      <c r="C162" s="29">
        <f t="shared" si="30"/>
        <v>0</v>
      </c>
      <c r="D162" s="112"/>
      <c r="E162" s="112"/>
      <c r="F162" s="112"/>
      <c r="G162" s="116"/>
      <c r="H162" s="78">
        <f t="shared" si="28"/>
        <v>0</v>
      </c>
    </row>
    <row r="163" spans="1:8" ht="15" customHeight="1" x14ac:dyDescent="0.25">
      <c r="A163" s="79" t="s">
        <v>69</v>
      </c>
      <c r="B163" s="115"/>
      <c r="C163" s="30">
        <f t="shared" si="30"/>
        <v>0</v>
      </c>
      <c r="D163" s="113"/>
      <c r="E163" s="113"/>
      <c r="F163" s="113"/>
      <c r="G163" s="117"/>
      <c r="H163" s="80">
        <f t="shared" si="28"/>
        <v>0</v>
      </c>
    </row>
    <row r="164" spans="1:8" ht="15" customHeight="1" x14ac:dyDescent="0.25">
      <c r="A164" s="87" t="s">
        <v>14</v>
      </c>
      <c r="B164" s="89">
        <f>SUM(B154:B163)</f>
        <v>0</v>
      </c>
      <c r="C164" s="89">
        <f>SUM(C154:C163)</f>
        <v>0</v>
      </c>
      <c r="D164" s="89">
        <f>SUM(D154:D163)</f>
        <v>0</v>
      </c>
      <c r="E164" s="89">
        <f>SUM(E153:E163)</f>
        <v>0</v>
      </c>
      <c r="F164" s="89">
        <f t="shared" ref="F164:G164" si="31">SUM(F154:F163)</f>
        <v>0</v>
      </c>
      <c r="G164" s="89">
        <f t="shared" si="31"/>
        <v>0</v>
      </c>
      <c r="H164" s="91">
        <f>SUM(B164:G164)</f>
        <v>0</v>
      </c>
    </row>
    <row r="165" spans="1:8" ht="15" customHeight="1" x14ac:dyDescent="0.25">
      <c r="A165" s="101" t="s">
        <v>37</v>
      </c>
      <c r="B165" s="102" t="s">
        <v>1</v>
      </c>
      <c r="C165" s="103" t="s">
        <v>2</v>
      </c>
      <c r="D165" s="103" t="s">
        <v>3</v>
      </c>
      <c r="E165" s="103" t="s">
        <v>4</v>
      </c>
      <c r="F165" s="103" t="s">
        <v>5</v>
      </c>
      <c r="G165" s="104" t="s">
        <v>6</v>
      </c>
      <c r="H165" s="101" t="s">
        <v>14</v>
      </c>
    </row>
    <row r="166" spans="1:8" ht="15" customHeight="1" x14ac:dyDescent="0.25">
      <c r="A166" s="81" t="s">
        <v>7</v>
      </c>
      <c r="B166" s="26"/>
      <c r="C166" s="27"/>
      <c r="D166" s="27"/>
      <c r="E166" s="118"/>
      <c r="F166" s="27"/>
      <c r="G166" s="28"/>
      <c r="H166" s="82">
        <f>SUM(B166:G166)</f>
        <v>0</v>
      </c>
    </row>
    <row r="167" spans="1:8" ht="15" customHeight="1" x14ac:dyDescent="0.25">
      <c r="A167" s="83" t="s">
        <v>8</v>
      </c>
      <c r="B167" s="114"/>
      <c r="C167" s="29">
        <f>B167*0.15</f>
        <v>0</v>
      </c>
      <c r="D167" s="112"/>
      <c r="E167" s="112"/>
      <c r="F167" s="112"/>
      <c r="G167" s="116"/>
      <c r="H167" s="84">
        <f t="shared" ref="H167:H176" si="32">SUM(B167:G167)</f>
        <v>0</v>
      </c>
    </row>
    <row r="168" spans="1:8" ht="15" customHeight="1" x14ac:dyDescent="0.25">
      <c r="A168" s="83" t="s">
        <v>9</v>
      </c>
      <c r="B168" s="114"/>
      <c r="C168" s="29">
        <f t="shared" ref="C168" si="33">B168*0.15</f>
        <v>0</v>
      </c>
      <c r="D168" s="112"/>
      <c r="E168" s="112"/>
      <c r="F168" s="112"/>
      <c r="G168" s="116"/>
      <c r="H168" s="84">
        <f t="shared" si="32"/>
        <v>0</v>
      </c>
    </row>
    <row r="169" spans="1:8" ht="15" customHeight="1" x14ac:dyDescent="0.25">
      <c r="A169" s="83" t="s">
        <v>10</v>
      </c>
      <c r="B169" s="114"/>
      <c r="C169" s="29">
        <f>B169*0.15</f>
        <v>0</v>
      </c>
      <c r="D169" s="112"/>
      <c r="E169" s="112"/>
      <c r="F169" s="112"/>
      <c r="G169" s="116"/>
      <c r="H169" s="84">
        <f t="shared" si="32"/>
        <v>0</v>
      </c>
    </row>
    <row r="170" spans="1:8" ht="15" customHeight="1" x14ac:dyDescent="0.25">
      <c r="A170" s="83" t="s">
        <v>11</v>
      </c>
      <c r="B170" s="114"/>
      <c r="C170" s="29">
        <f t="shared" ref="C170:C176" si="34">B170*0.15</f>
        <v>0</v>
      </c>
      <c r="D170" s="112"/>
      <c r="E170" s="112"/>
      <c r="F170" s="112"/>
      <c r="G170" s="116"/>
      <c r="H170" s="84">
        <f t="shared" si="32"/>
        <v>0</v>
      </c>
    </row>
    <row r="171" spans="1:8" ht="15" customHeight="1" x14ac:dyDescent="0.25">
      <c r="A171" s="83" t="s">
        <v>12</v>
      </c>
      <c r="B171" s="114"/>
      <c r="C171" s="29">
        <f t="shared" si="34"/>
        <v>0</v>
      </c>
      <c r="D171" s="112"/>
      <c r="E171" s="112"/>
      <c r="F171" s="112"/>
      <c r="G171" s="116"/>
      <c r="H171" s="84">
        <f t="shared" si="32"/>
        <v>0</v>
      </c>
    </row>
    <row r="172" spans="1:8" ht="15" customHeight="1" x14ac:dyDescent="0.25">
      <c r="A172" s="83" t="s">
        <v>13</v>
      </c>
      <c r="B172" s="114"/>
      <c r="C172" s="29">
        <f t="shared" si="34"/>
        <v>0</v>
      </c>
      <c r="D172" s="112"/>
      <c r="E172" s="112"/>
      <c r="F172" s="112"/>
      <c r="G172" s="116"/>
      <c r="H172" s="84">
        <f t="shared" si="32"/>
        <v>0</v>
      </c>
    </row>
    <row r="173" spans="1:8" ht="15" customHeight="1" x14ac:dyDescent="0.25">
      <c r="A173" s="83" t="s">
        <v>66</v>
      </c>
      <c r="B173" s="114"/>
      <c r="C173" s="29">
        <f t="shared" si="34"/>
        <v>0</v>
      </c>
      <c r="D173" s="112"/>
      <c r="E173" s="112"/>
      <c r="F173" s="112"/>
      <c r="G173" s="116"/>
      <c r="H173" s="84">
        <f t="shared" si="32"/>
        <v>0</v>
      </c>
    </row>
    <row r="174" spans="1:8" ht="15" customHeight="1" x14ac:dyDescent="0.25">
      <c r="A174" s="83" t="s">
        <v>67</v>
      </c>
      <c r="B174" s="114"/>
      <c r="C174" s="29">
        <f t="shared" si="34"/>
        <v>0</v>
      </c>
      <c r="D174" s="112"/>
      <c r="E174" s="112"/>
      <c r="F174" s="112"/>
      <c r="G174" s="116"/>
      <c r="H174" s="84">
        <f t="shared" si="32"/>
        <v>0</v>
      </c>
    </row>
    <row r="175" spans="1:8" ht="15" customHeight="1" x14ac:dyDescent="0.25">
      <c r="A175" s="83" t="s">
        <v>68</v>
      </c>
      <c r="B175" s="114"/>
      <c r="C175" s="29">
        <f t="shared" si="34"/>
        <v>0</v>
      </c>
      <c r="D175" s="112"/>
      <c r="E175" s="112"/>
      <c r="F175" s="112"/>
      <c r="G175" s="116"/>
      <c r="H175" s="84">
        <f t="shared" si="32"/>
        <v>0</v>
      </c>
    </row>
    <row r="176" spans="1:8" ht="15" customHeight="1" x14ac:dyDescent="0.25">
      <c r="A176" s="85" t="s">
        <v>69</v>
      </c>
      <c r="B176" s="115"/>
      <c r="C176" s="30">
        <f t="shared" si="34"/>
        <v>0</v>
      </c>
      <c r="D176" s="113"/>
      <c r="E176" s="113"/>
      <c r="F176" s="113"/>
      <c r="G176" s="117"/>
      <c r="H176" s="86">
        <f t="shared" si="32"/>
        <v>0</v>
      </c>
    </row>
    <row r="177" spans="1:8" ht="15" customHeight="1" x14ac:dyDescent="0.25">
      <c r="A177" s="92" t="s">
        <v>14</v>
      </c>
      <c r="B177" s="93">
        <f>SUM(B166:B176)</f>
        <v>0</v>
      </c>
      <c r="C177" s="94">
        <f>SUM(C166:C176)</f>
        <v>0</v>
      </c>
      <c r="D177" s="94">
        <f t="shared" ref="D177:G177" si="35">SUM(D166:D176)</f>
        <v>0</v>
      </c>
      <c r="E177" s="94">
        <f t="shared" si="35"/>
        <v>0</v>
      </c>
      <c r="F177" s="94">
        <f t="shared" si="35"/>
        <v>0</v>
      </c>
      <c r="G177" s="95">
        <f t="shared" si="35"/>
        <v>0</v>
      </c>
      <c r="H177" s="96">
        <f>SUM(B177:G177)</f>
        <v>0</v>
      </c>
    </row>
    <row r="178" spans="1:8" ht="15" customHeight="1" x14ac:dyDescent="0.25">
      <c r="A178" s="97" t="s">
        <v>38</v>
      </c>
      <c r="B178" s="98" t="s">
        <v>1</v>
      </c>
      <c r="C178" s="99" t="s">
        <v>2</v>
      </c>
      <c r="D178" s="99" t="s">
        <v>3</v>
      </c>
      <c r="E178" s="99" t="s">
        <v>4</v>
      </c>
      <c r="F178" s="99" t="s">
        <v>5</v>
      </c>
      <c r="G178" s="100" t="s">
        <v>6</v>
      </c>
      <c r="H178" s="97" t="s">
        <v>14</v>
      </c>
    </row>
    <row r="179" spans="1:8" ht="15" customHeight="1" x14ac:dyDescent="0.25">
      <c r="A179" s="75" t="s">
        <v>7</v>
      </c>
      <c r="B179" s="26"/>
      <c r="C179" s="27"/>
      <c r="D179" s="27"/>
      <c r="E179" s="118"/>
      <c r="F179" s="27"/>
      <c r="G179" s="28"/>
      <c r="H179" s="76">
        <f>SUM(B179:G179)</f>
        <v>0</v>
      </c>
    </row>
    <row r="180" spans="1:8" ht="15" customHeight="1" x14ac:dyDescent="0.25">
      <c r="A180" s="77" t="s">
        <v>8</v>
      </c>
      <c r="B180" s="114"/>
      <c r="C180" s="29">
        <f>B180*0.15</f>
        <v>0</v>
      </c>
      <c r="D180" s="112"/>
      <c r="E180" s="112"/>
      <c r="F180" s="112"/>
      <c r="G180" s="116"/>
      <c r="H180" s="78">
        <f t="shared" ref="H180:H189" si="36">SUM(B180:G180)</f>
        <v>0</v>
      </c>
    </row>
    <row r="181" spans="1:8" ht="15" customHeight="1" x14ac:dyDescent="0.25">
      <c r="A181" s="77" t="s">
        <v>9</v>
      </c>
      <c r="B181" s="114"/>
      <c r="C181" s="29">
        <f t="shared" ref="C181" si="37">B181*0.15</f>
        <v>0</v>
      </c>
      <c r="D181" s="112"/>
      <c r="E181" s="112"/>
      <c r="F181" s="112"/>
      <c r="G181" s="116"/>
      <c r="H181" s="78">
        <f t="shared" si="36"/>
        <v>0</v>
      </c>
    </row>
    <row r="182" spans="1:8" ht="15" customHeight="1" x14ac:dyDescent="0.25">
      <c r="A182" s="77" t="s">
        <v>10</v>
      </c>
      <c r="B182" s="114"/>
      <c r="C182" s="29">
        <f>B182*0.15</f>
        <v>0</v>
      </c>
      <c r="D182" s="112"/>
      <c r="E182" s="112"/>
      <c r="F182" s="112"/>
      <c r="G182" s="116"/>
      <c r="H182" s="78">
        <f t="shared" si="36"/>
        <v>0</v>
      </c>
    </row>
    <row r="183" spans="1:8" ht="15" customHeight="1" x14ac:dyDescent="0.25">
      <c r="A183" s="77" t="s">
        <v>11</v>
      </c>
      <c r="B183" s="114"/>
      <c r="C183" s="29">
        <f t="shared" ref="C183:C189" si="38">B183*0.15</f>
        <v>0</v>
      </c>
      <c r="D183" s="112"/>
      <c r="E183" s="112"/>
      <c r="F183" s="112"/>
      <c r="G183" s="116"/>
      <c r="H183" s="78">
        <f t="shared" si="36"/>
        <v>0</v>
      </c>
    </row>
    <row r="184" spans="1:8" ht="15" customHeight="1" x14ac:dyDescent="0.25">
      <c r="A184" s="77" t="s">
        <v>12</v>
      </c>
      <c r="B184" s="114"/>
      <c r="C184" s="29">
        <f t="shared" si="38"/>
        <v>0</v>
      </c>
      <c r="D184" s="112"/>
      <c r="E184" s="112"/>
      <c r="F184" s="112"/>
      <c r="G184" s="116"/>
      <c r="H184" s="78">
        <f t="shared" si="36"/>
        <v>0</v>
      </c>
    </row>
    <row r="185" spans="1:8" ht="15" customHeight="1" x14ac:dyDescent="0.25">
      <c r="A185" s="77" t="s">
        <v>13</v>
      </c>
      <c r="B185" s="114"/>
      <c r="C185" s="29">
        <f t="shared" si="38"/>
        <v>0</v>
      </c>
      <c r="D185" s="112"/>
      <c r="E185" s="112"/>
      <c r="F185" s="112"/>
      <c r="G185" s="116"/>
      <c r="H185" s="78">
        <f t="shared" si="36"/>
        <v>0</v>
      </c>
    </row>
    <row r="186" spans="1:8" ht="15" customHeight="1" x14ac:dyDescent="0.25">
      <c r="A186" s="77" t="s">
        <v>66</v>
      </c>
      <c r="B186" s="114"/>
      <c r="C186" s="29">
        <f t="shared" si="38"/>
        <v>0</v>
      </c>
      <c r="D186" s="112"/>
      <c r="E186" s="112"/>
      <c r="F186" s="112"/>
      <c r="G186" s="116"/>
      <c r="H186" s="78">
        <f t="shared" si="36"/>
        <v>0</v>
      </c>
    </row>
    <row r="187" spans="1:8" ht="15" customHeight="1" x14ac:dyDescent="0.25">
      <c r="A187" s="77" t="s">
        <v>67</v>
      </c>
      <c r="B187" s="114"/>
      <c r="C187" s="29">
        <f t="shared" si="38"/>
        <v>0</v>
      </c>
      <c r="D187" s="112"/>
      <c r="E187" s="112"/>
      <c r="F187" s="112"/>
      <c r="G187" s="116"/>
      <c r="H187" s="78">
        <f t="shared" si="36"/>
        <v>0</v>
      </c>
    </row>
    <row r="188" spans="1:8" ht="15" customHeight="1" x14ac:dyDescent="0.25">
      <c r="A188" s="77" t="s">
        <v>68</v>
      </c>
      <c r="B188" s="114"/>
      <c r="C188" s="29">
        <f t="shared" si="38"/>
        <v>0</v>
      </c>
      <c r="D188" s="112"/>
      <c r="E188" s="112"/>
      <c r="F188" s="112"/>
      <c r="G188" s="116"/>
      <c r="H188" s="78">
        <f t="shared" si="36"/>
        <v>0</v>
      </c>
    </row>
    <row r="189" spans="1:8" ht="15" customHeight="1" x14ac:dyDescent="0.25">
      <c r="A189" s="79" t="s">
        <v>69</v>
      </c>
      <c r="B189" s="115"/>
      <c r="C189" s="30">
        <f t="shared" si="38"/>
        <v>0</v>
      </c>
      <c r="D189" s="113"/>
      <c r="E189" s="113"/>
      <c r="F189" s="113"/>
      <c r="G189" s="117"/>
      <c r="H189" s="80">
        <f t="shared" si="36"/>
        <v>0</v>
      </c>
    </row>
    <row r="190" spans="1:8" ht="15" customHeight="1" x14ac:dyDescent="0.25">
      <c r="A190" s="87" t="s">
        <v>14</v>
      </c>
      <c r="B190" s="88">
        <f>SUM(B179:B189)</f>
        <v>0</v>
      </c>
      <c r="C190" s="89">
        <f>SUM(C179:C189)</f>
        <v>0</v>
      </c>
      <c r="D190" s="89">
        <f t="shared" ref="D190:G190" si="39">SUM(D179:D189)</f>
        <v>0</v>
      </c>
      <c r="E190" s="89">
        <f t="shared" si="39"/>
        <v>0</v>
      </c>
      <c r="F190" s="89">
        <f t="shared" si="39"/>
        <v>0</v>
      </c>
      <c r="G190" s="90">
        <f t="shared" si="39"/>
        <v>0</v>
      </c>
      <c r="H190" s="91">
        <f>SUM(B190:G190)</f>
        <v>0</v>
      </c>
    </row>
    <row r="191" spans="1:8" ht="15" customHeight="1" x14ac:dyDescent="0.25">
      <c r="A191" s="101" t="s">
        <v>39</v>
      </c>
      <c r="B191" s="102" t="s">
        <v>1</v>
      </c>
      <c r="C191" s="103" t="s">
        <v>2</v>
      </c>
      <c r="D191" s="103" t="s">
        <v>3</v>
      </c>
      <c r="E191" s="103" t="s">
        <v>4</v>
      </c>
      <c r="F191" s="103" t="s">
        <v>5</v>
      </c>
      <c r="G191" s="104" t="s">
        <v>6</v>
      </c>
      <c r="H191" s="101" t="s">
        <v>14</v>
      </c>
    </row>
    <row r="192" spans="1:8" ht="15" customHeight="1" x14ac:dyDescent="0.25">
      <c r="A192" s="81" t="s">
        <v>7</v>
      </c>
      <c r="B192" s="26"/>
      <c r="C192" s="27"/>
      <c r="D192" s="27"/>
      <c r="E192" s="118"/>
      <c r="F192" s="27"/>
      <c r="G192" s="28"/>
      <c r="H192" s="82">
        <f>SUM(B192:G192)</f>
        <v>0</v>
      </c>
    </row>
    <row r="193" spans="1:8" ht="15" customHeight="1" x14ac:dyDescent="0.25">
      <c r="A193" s="83" t="s">
        <v>8</v>
      </c>
      <c r="B193" s="114"/>
      <c r="C193" s="29">
        <f>B193*0.15</f>
        <v>0</v>
      </c>
      <c r="D193" s="112"/>
      <c r="E193" s="112"/>
      <c r="F193" s="112"/>
      <c r="G193" s="116"/>
      <c r="H193" s="84">
        <f t="shared" ref="H193:H202" si="40">SUM(B193:G193)</f>
        <v>0</v>
      </c>
    </row>
    <row r="194" spans="1:8" ht="15" customHeight="1" x14ac:dyDescent="0.25">
      <c r="A194" s="83" t="s">
        <v>9</v>
      </c>
      <c r="B194" s="114"/>
      <c r="C194" s="29">
        <f t="shared" ref="C194" si="41">B194*0.15</f>
        <v>0</v>
      </c>
      <c r="D194" s="112"/>
      <c r="E194" s="112"/>
      <c r="F194" s="112"/>
      <c r="G194" s="116"/>
      <c r="H194" s="84">
        <f t="shared" si="40"/>
        <v>0</v>
      </c>
    </row>
    <row r="195" spans="1:8" ht="15" customHeight="1" x14ac:dyDescent="0.25">
      <c r="A195" s="83" t="s">
        <v>10</v>
      </c>
      <c r="B195" s="114"/>
      <c r="C195" s="29">
        <f>B195*0.15</f>
        <v>0</v>
      </c>
      <c r="D195" s="112"/>
      <c r="E195" s="112"/>
      <c r="F195" s="112"/>
      <c r="G195" s="116"/>
      <c r="H195" s="84">
        <f t="shared" si="40"/>
        <v>0</v>
      </c>
    </row>
    <row r="196" spans="1:8" ht="15" customHeight="1" x14ac:dyDescent="0.25">
      <c r="A196" s="83" t="s">
        <v>11</v>
      </c>
      <c r="B196" s="114"/>
      <c r="C196" s="29">
        <f t="shared" ref="C196:C202" si="42">B196*0.15</f>
        <v>0</v>
      </c>
      <c r="D196" s="112"/>
      <c r="E196" s="112"/>
      <c r="F196" s="112"/>
      <c r="G196" s="116"/>
      <c r="H196" s="84">
        <f t="shared" si="40"/>
        <v>0</v>
      </c>
    </row>
    <row r="197" spans="1:8" ht="15" customHeight="1" x14ac:dyDescent="0.25">
      <c r="A197" s="83" t="s">
        <v>12</v>
      </c>
      <c r="B197" s="114"/>
      <c r="C197" s="29">
        <f t="shared" si="42"/>
        <v>0</v>
      </c>
      <c r="D197" s="112"/>
      <c r="E197" s="112"/>
      <c r="F197" s="112"/>
      <c r="G197" s="116"/>
      <c r="H197" s="84">
        <f t="shared" si="40"/>
        <v>0</v>
      </c>
    </row>
    <row r="198" spans="1:8" ht="15" customHeight="1" x14ac:dyDescent="0.25">
      <c r="A198" s="83" t="s">
        <v>13</v>
      </c>
      <c r="B198" s="114"/>
      <c r="C198" s="29">
        <f t="shared" si="42"/>
        <v>0</v>
      </c>
      <c r="D198" s="112"/>
      <c r="E198" s="112"/>
      <c r="F198" s="112"/>
      <c r="G198" s="116"/>
      <c r="H198" s="84">
        <f t="shared" si="40"/>
        <v>0</v>
      </c>
    </row>
    <row r="199" spans="1:8" ht="15" customHeight="1" x14ac:dyDescent="0.25">
      <c r="A199" s="83" t="s">
        <v>66</v>
      </c>
      <c r="B199" s="114"/>
      <c r="C199" s="29">
        <f t="shared" si="42"/>
        <v>0</v>
      </c>
      <c r="D199" s="112"/>
      <c r="E199" s="112"/>
      <c r="F199" s="112"/>
      <c r="G199" s="116"/>
      <c r="H199" s="84">
        <f t="shared" si="40"/>
        <v>0</v>
      </c>
    </row>
    <row r="200" spans="1:8" ht="15" customHeight="1" x14ac:dyDescent="0.25">
      <c r="A200" s="83" t="s">
        <v>67</v>
      </c>
      <c r="B200" s="114"/>
      <c r="C200" s="29">
        <f t="shared" si="42"/>
        <v>0</v>
      </c>
      <c r="D200" s="112"/>
      <c r="E200" s="112"/>
      <c r="F200" s="112"/>
      <c r="G200" s="116"/>
      <c r="H200" s="84">
        <f t="shared" si="40"/>
        <v>0</v>
      </c>
    </row>
    <row r="201" spans="1:8" ht="15" customHeight="1" x14ac:dyDescent="0.25">
      <c r="A201" s="83" t="s">
        <v>68</v>
      </c>
      <c r="B201" s="114"/>
      <c r="C201" s="29">
        <f t="shared" si="42"/>
        <v>0</v>
      </c>
      <c r="D201" s="112"/>
      <c r="E201" s="112"/>
      <c r="F201" s="112"/>
      <c r="G201" s="116"/>
      <c r="H201" s="84">
        <f t="shared" si="40"/>
        <v>0</v>
      </c>
    </row>
    <row r="202" spans="1:8" ht="15" customHeight="1" x14ac:dyDescent="0.25">
      <c r="A202" s="85" t="s">
        <v>69</v>
      </c>
      <c r="B202" s="115"/>
      <c r="C202" s="30">
        <f t="shared" si="42"/>
        <v>0</v>
      </c>
      <c r="D202" s="113"/>
      <c r="E202" s="113"/>
      <c r="F202" s="113"/>
      <c r="G202" s="117"/>
      <c r="H202" s="86">
        <f t="shared" si="40"/>
        <v>0</v>
      </c>
    </row>
    <row r="203" spans="1:8" ht="15" customHeight="1" x14ac:dyDescent="0.25">
      <c r="A203" s="92" t="s">
        <v>14</v>
      </c>
      <c r="B203" s="93">
        <f>SUM(B192:B202)</f>
        <v>0</v>
      </c>
      <c r="C203" s="94">
        <f>SUM(C192:C202)</f>
        <v>0</v>
      </c>
      <c r="D203" s="94">
        <f t="shared" ref="D203:G203" si="43">SUM(D192:D202)</f>
        <v>0</v>
      </c>
      <c r="E203" s="94">
        <f t="shared" si="43"/>
        <v>0</v>
      </c>
      <c r="F203" s="94">
        <f t="shared" si="43"/>
        <v>0</v>
      </c>
      <c r="G203" s="95">
        <f t="shared" si="43"/>
        <v>0</v>
      </c>
      <c r="H203" s="96">
        <f>SUM(B203:G203)</f>
        <v>0</v>
      </c>
    </row>
    <row r="204" spans="1:8" ht="15" customHeight="1" x14ac:dyDescent="0.25">
      <c r="A204" s="97" t="s">
        <v>70</v>
      </c>
      <c r="B204" s="98" t="s">
        <v>1</v>
      </c>
      <c r="C204" s="99" t="s">
        <v>2</v>
      </c>
      <c r="D204" s="99" t="s">
        <v>3</v>
      </c>
      <c r="E204" s="99" t="s">
        <v>4</v>
      </c>
      <c r="F204" s="99" t="s">
        <v>5</v>
      </c>
      <c r="G204" s="100" t="s">
        <v>6</v>
      </c>
      <c r="H204" s="97" t="s">
        <v>14</v>
      </c>
    </row>
    <row r="205" spans="1:8" ht="15" customHeight="1" x14ac:dyDescent="0.25">
      <c r="A205" s="75" t="s">
        <v>7</v>
      </c>
      <c r="B205" s="26"/>
      <c r="C205" s="27"/>
      <c r="D205" s="27"/>
      <c r="E205" s="118"/>
      <c r="F205" s="27"/>
      <c r="G205" s="28"/>
      <c r="H205" s="76">
        <f>SUM(B205:G205)</f>
        <v>0</v>
      </c>
    </row>
    <row r="206" spans="1:8" ht="15" customHeight="1" x14ac:dyDescent="0.25">
      <c r="A206" s="77" t="s">
        <v>8</v>
      </c>
      <c r="B206" s="114"/>
      <c r="C206" s="29">
        <f>B206*0.15</f>
        <v>0</v>
      </c>
      <c r="D206" s="112"/>
      <c r="E206" s="112"/>
      <c r="F206" s="112"/>
      <c r="G206" s="116"/>
      <c r="H206" s="78">
        <f t="shared" ref="H206:H215" si="44">SUM(B206:G206)</f>
        <v>0</v>
      </c>
    </row>
    <row r="207" spans="1:8" ht="15" customHeight="1" x14ac:dyDescent="0.25">
      <c r="A207" s="77" t="s">
        <v>9</v>
      </c>
      <c r="B207" s="114"/>
      <c r="C207" s="29">
        <f t="shared" ref="C207" si="45">B207*0.15</f>
        <v>0</v>
      </c>
      <c r="D207" s="112"/>
      <c r="E207" s="112"/>
      <c r="F207" s="112"/>
      <c r="G207" s="116"/>
      <c r="H207" s="78">
        <f t="shared" si="44"/>
        <v>0</v>
      </c>
    </row>
    <row r="208" spans="1:8" ht="15" customHeight="1" x14ac:dyDescent="0.25">
      <c r="A208" s="77" t="s">
        <v>10</v>
      </c>
      <c r="B208" s="114"/>
      <c r="C208" s="29">
        <f>B208*0.15</f>
        <v>0</v>
      </c>
      <c r="D208" s="112"/>
      <c r="E208" s="112"/>
      <c r="F208" s="112"/>
      <c r="G208" s="116"/>
      <c r="H208" s="78">
        <f t="shared" si="44"/>
        <v>0</v>
      </c>
    </row>
    <row r="209" spans="1:8" ht="15" customHeight="1" x14ac:dyDescent="0.25">
      <c r="A209" s="77" t="s">
        <v>11</v>
      </c>
      <c r="B209" s="114"/>
      <c r="C209" s="29">
        <f t="shared" ref="C209:C215" si="46">B209*0.15</f>
        <v>0</v>
      </c>
      <c r="D209" s="112"/>
      <c r="E209" s="112"/>
      <c r="F209" s="112"/>
      <c r="G209" s="116"/>
      <c r="H209" s="78">
        <f t="shared" si="44"/>
        <v>0</v>
      </c>
    </row>
    <row r="210" spans="1:8" ht="15" customHeight="1" x14ac:dyDescent="0.25">
      <c r="A210" s="77" t="s">
        <v>12</v>
      </c>
      <c r="B210" s="114"/>
      <c r="C210" s="29">
        <f t="shared" si="46"/>
        <v>0</v>
      </c>
      <c r="D210" s="112"/>
      <c r="E210" s="112"/>
      <c r="F210" s="112"/>
      <c r="G210" s="116"/>
      <c r="H210" s="78">
        <f t="shared" si="44"/>
        <v>0</v>
      </c>
    </row>
    <row r="211" spans="1:8" ht="15" customHeight="1" x14ac:dyDescent="0.25">
      <c r="A211" s="77" t="s">
        <v>13</v>
      </c>
      <c r="B211" s="114"/>
      <c r="C211" s="29">
        <f t="shared" si="46"/>
        <v>0</v>
      </c>
      <c r="D211" s="112"/>
      <c r="E211" s="112"/>
      <c r="F211" s="112"/>
      <c r="G211" s="116"/>
      <c r="H211" s="78">
        <f t="shared" si="44"/>
        <v>0</v>
      </c>
    </row>
    <row r="212" spans="1:8" ht="15" customHeight="1" x14ac:dyDescent="0.25">
      <c r="A212" s="77" t="s">
        <v>66</v>
      </c>
      <c r="B212" s="114"/>
      <c r="C212" s="29">
        <f t="shared" si="46"/>
        <v>0</v>
      </c>
      <c r="D212" s="112"/>
      <c r="E212" s="112"/>
      <c r="F212" s="112"/>
      <c r="G212" s="116"/>
      <c r="H212" s="78">
        <f t="shared" si="44"/>
        <v>0</v>
      </c>
    </row>
    <row r="213" spans="1:8" ht="15" customHeight="1" x14ac:dyDescent="0.25">
      <c r="A213" s="77" t="s">
        <v>67</v>
      </c>
      <c r="B213" s="114"/>
      <c r="C213" s="29">
        <f t="shared" si="46"/>
        <v>0</v>
      </c>
      <c r="D213" s="112"/>
      <c r="E213" s="112"/>
      <c r="F213" s="112"/>
      <c r="G213" s="116"/>
      <c r="H213" s="78">
        <f t="shared" si="44"/>
        <v>0</v>
      </c>
    </row>
    <row r="214" spans="1:8" ht="15" customHeight="1" x14ac:dyDescent="0.25">
      <c r="A214" s="77" t="s">
        <v>68</v>
      </c>
      <c r="B214" s="114"/>
      <c r="C214" s="29">
        <f t="shared" si="46"/>
        <v>0</v>
      </c>
      <c r="D214" s="112"/>
      <c r="E214" s="112"/>
      <c r="F214" s="112"/>
      <c r="G214" s="116"/>
      <c r="H214" s="78">
        <f t="shared" si="44"/>
        <v>0</v>
      </c>
    </row>
    <row r="215" spans="1:8" ht="15" customHeight="1" x14ac:dyDescent="0.25">
      <c r="A215" s="79" t="s">
        <v>69</v>
      </c>
      <c r="B215" s="115"/>
      <c r="C215" s="30">
        <f t="shared" si="46"/>
        <v>0</v>
      </c>
      <c r="D215" s="113"/>
      <c r="E215" s="113"/>
      <c r="F215" s="113"/>
      <c r="G215" s="117"/>
      <c r="H215" s="80">
        <f t="shared" si="44"/>
        <v>0</v>
      </c>
    </row>
    <row r="216" spans="1:8" ht="15" customHeight="1" x14ac:dyDescent="0.25">
      <c r="A216" s="87" t="s">
        <v>14</v>
      </c>
      <c r="B216" s="88">
        <f>SUM(B205:B215)</f>
        <v>0</v>
      </c>
      <c r="C216" s="89">
        <f>SUM(C205:C215)</f>
        <v>0</v>
      </c>
      <c r="D216" s="89">
        <f t="shared" ref="D216:G216" si="47">SUM(D205:D215)</f>
        <v>0</v>
      </c>
      <c r="E216" s="89">
        <f t="shared" si="47"/>
        <v>0</v>
      </c>
      <c r="F216" s="89">
        <f t="shared" si="47"/>
        <v>0</v>
      </c>
      <c r="G216" s="90">
        <f t="shared" si="47"/>
        <v>0</v>
      </c>
      <c r="H216" s="91">
        <f>SUM(B216:G216)</f>
        <v>0</v>
      </c>
    </row>
    <row r="217" spans="1:8" ht="15" customHeight="1" x14ac:dyDescent="0.25">
      <c r="A217" s="101" t="s">
        <v>71</v>
      </c>
      <c r="B217" s="102" t="s">
        <v>1</v>
      </c>
      <c r="C217" s="103" t="s">
        <v>2</v>
      </c>
      <c r="D217" s="103" t="s">
        <v>3</v>
      </c>
      <c r="E217" s="103" t="s">
        <v>4</v>
      </c>
      <c r="F217" s="103" t="s">
        <v>5</v>
      </c>
      <c r="G217" s="104" t="s">
        <v>6</v>
      </c>
      <c r="H217" s="101" t="s">
        <v>14</v>
      </c>
    </row>
    <row r="218" spans="1:8" ht="15" customHeight="1" x14ac:dyDescent="0.25">
      <c r="A218" s="81" t="s">
        <v>7</v>
      </c>
      <c r="B218" s="26"/>
      <c r="C218" s="27"/>
      <c r="D218" s="27"/>
      <c r="E218" s="118"/>
      <c r="F218" s="27"/>
      <c r="G218" s="28"/>
      <c r="H218" s="82">
        <f>SUM(B218:G218)</f>
        <v>0</v>
      </c>
    </row>
    <row r="219" spans="1:8" ht="15" customHeight="1" x14ac:dyDescent="0.25">
      <c r="A219" s="83" t="s">
        <v>8</v>
      </c>
      <c r="B219" s="114"/>
      <c r="C219" s="29">
        <f>B219*0.15</f>
        <v>0</v>
      </c>
      <c r="D219" s="112"/>
      <c r="E219" s="112"/>
      <c r="F219" s="112"/>
      <c r="G219" s="116"/>
      <c r="H219" s="84">
        <f t="shared" ref="H219:H228" si="48">SUM(B219:G219)</f>
        <v>0</v>
      </c>
    </row>
    <row r="220" spans="1:8" ht="15" customHeight="1" x14ac:dyDescent="0.25">
      <c r="A220" s="83" t="s">
        <v>9</v>
      </c>
      <c r="B220" s="114"/>
      <c r="C220" s="29">
        <f t="shared" ref="C220" si="49">B220*0.15</f>
        <v>0</v>
      </c>
      <c r="D220" s="112"/>
      <c r="E220" s="112"/>
      <c r="F220" s="112"/>
      <c r="G220" s="116"/>
      <c r="H220" s="84">
        <f t="shared" si="48"/>
        <v>0</v>
      </c>
    </row>
    <row r="221" spans="1:8" ht="15" customHeight="1" x14ac:dyDescent="0.25">
      <c r="A221" s="83" t="s">
        <v>10</v>
      </c>
      <c r="B221" s="114"/>
      <c r="C221" s="29">
        <f>B221*0.15</f>
        <v>0</v>
      </c>
      <c r="D221" s="112"/>
      <c r="E221" s="112"/>
      <c r="F221" s="112"/>
      <c r="G221" s="116"/>
      <c r="H221" s="84">
        <f t="shared" si="48"/>
        <v>0</v>
      </c>
    </row>
    <row r="222" spans="1:8" ht="15" customHeight="1" x14ac:dyDescent="0.25">
      <c r="A222" s="83" t="s">
        <v>11</v>
      </c>
      <c r="B222" s="114"/>
      <c r="C222" s="29">
        <f t="shared" ref="C222:C228" si="50">B222*0.15</f>
        <v>0</v>
      </c>
      <c r="D222" s="112"/>
      <c r="E222" s="112"/>
      <c r="F222" s="112"/>
      <c r="G222" s="116"/>
      <c r="H222" s="84">
        <f t="shared" si="48"/>
        <v>0</v>
      </c>
    </row>
    <row r="223" spans="1:8" ht="15" customHeight="1" x14ac:dyDescent="0.25">
      <c r="A223" s="83" t="s">
        <v>12</v>
      </c>
      <c r="B223" s="114"/>
      <c r="C223" s="29">
        <f t="shared" si="50"/>
        <v>0</v>
      </c>
      <c r="D223" s="112"/>
      <c r="E223" s="112"/>
      <c r="F223" s="112"/>
      <c r="G223" s="116"/>
      <c r="H223" s="84">
        <f t="shared" si="48"/>
        <v>0</v>
      </c>
    </row>
    <row r="224" spans="1:8" ht="15" customHeight="1" x14ac:dyDescent="0.25">
      <c r="A224" s="83" t="s">
        <v>13</v>
      </c>
      <c r="B224" s="114"/>
      <c r="C224" s="29">
        <f t="shared" si="50"/>
        <v>0</v>
      </c>
      <c r="D224" s="112"/>
      <c r="E224" s="112"/>
      <c r="F224" s="112"/>
      <c r="G224" s="116"/>
      <c r="H224" s="84">
        <f t="shared" si="48"/>
        <v>0</v>
      </c>
    </row>
    <row r="225" spans="1:8" ht="15" customHeight="1" x14ac:dyDescent="0.25">
      <c r="A225" s="83" t="s">
        <v>66</v>
      </c>
      <c r="B225" s="114"/>
      <c r="C225" s="29">
        <f t="shared" si="50"/>
        <v>0</v>
      </c>
      <c r="D225" s="112"/>
      <c r="E225" s="112"/>
      <c r="F225" s="112"/>
      <c r="G225" s="116"/>
      <c r="H225" s="84">
        <f t="shared" si="48"/>
        <v>0</v>
      </c>
    </row>
    <row r="226" spans="1:8" ht="15" customHeight="1" x14ac:dyDescent="0.25">
      <c r="A226" s="83" t="s">
        <v>67</v>
      </c>
      <c r="B226" s="114"/>
      <c r="C226" s="29">
        <f t="shared" si="50"/>
        <v>0</v>
      </c>
      <c r="D226" s="112"/>
      <c r="E226" s="112"/>
      <c r="F226" s="112"/>
      <c r="G226" s="116"/>
      <c r="H226" s="84">
        <f t="shared" si="48"/>
        <v>0</v>
      </c>
    </row>
    <row r="227" spans="1:8" ht="15" customHeight="1" x14ac:dyDescent="0.25">
      <c r="A227" s="83" t="s">
        <v>68</v>
      </c>
      <c r="B227" s="114"/>
      <c r="C227" s="29">
        <f t="shared" si="50"/>
        <v>0</v>
      </c>
      <c r="D227" s="112"/>
      <c r="E227" s="112"/>
      <c r="F227" s="112"/>
      <c r="G227" s="116"/>
      <c r="H227" s="84">
        <f t="shared" si="48"/>
        <v>0</v>
      </c>
    </row>
    <row r="228" spans="1:8" ht="15" customHeight="1" x14ac:dyDescent="0.25">
      <c r="A228" s="85" t="s">
        <v>69</v>
      </c>
      <c r="B228" s="115"/>
      <c r="C228" s="30">
        <f t="shared" si="50"/>
        <v>0</v>
      </c>
      <c r="D228" s="113"/>
      <c r="E228" s="113"/>
      <c r="F228" s="113"/>
      <c r="G228" s="117"/>
      <c r="H228" s="86">
        <f t="shared" si="48"/>
        <v>0</v>
      </c>
    </row>
    <row r="229" spans="1:8" ht="15" customHeight="1" x14ac:dyDescent="0.25">
      <c r="A229" s="92" t="s">
        <v>14</v>
      </c>
      <c r="B229" s="93">
        <f>SUM(B218:B228)</f>
        <v>0</v>
      </c>
      <c r="C229" s="94">
        <f>SUM(C218:C228)</f>
        <v>0</v>
      </c>
      <c r="D229" s="94">
        <f t="shared" ref="D229:G229" si="51">SUM(D218:D228)</f>
        <v>0</v>
      </c>
      <c r="E229" s="94">
        <f t="shared" si="51"/>
        <v>0</v>
      </c>
      <c r="F229" s="94">
        <f t="shared" si="51"/>
        <v>0</v>
      </c>
      <c r="G229" s="95">
        <f t="shared" si="51"/>
        <v>0</v>
      </c>
      <c r="H229" s="96">
        <f>SUM(B229:G229)</f>
        <v>0</v>
      </c>
    </row>
    <row r="230" spans="1:8" ht="15" customHeight="1" x14ac:dyDescent="0.25">
      <c r="A230" s="97" t="s">
        <v>72</v>
      </c>
      <c r="B230" s="98" t="s">
        <v>1</v>
      </c>
      <c r="C230" s="99" t="s">
        <v>2</v>
      </c>
      <c r="D230" s="99" t="s">
        <v>3</v>
      </c>
      <c r="E230" s="99" t="s">
        <v>4</v>
      </c>
      <c r="F230" s="99" t="s">
        <v>5</v>
      </c>
      <c r="G230" s="100" t="s">
        <v>6</v>
      </c>
      <c r="H230" s="97" t="s">
        <v>14</v>
      </c>
    </row>
    <row r="231" spans="1:8" ht="15" customHeight="1" x14ac:dyDescent="0.25">
      <c r="A231" s="75" t="s">
        <v>7</v>
      </c>
      <c r="B231" s="26"/>
      <c r="C231" s="27"/>
      <c r="D231" s="27"/>
      <c r="E231" s="118"/>
      <c r="F231" s="27"/>
      <c r="G231" s="28"/>
      <c r="H231" s="76">
        <f>SUM(B231:G231)</f>
        <v>0</v>
      </c>
    </row>
    <row r="232" spans="1:8" ht="15" customHeight="1" x14ac:dyDescent="0.25">
      <c r="A232" s="77" t="s">
        <v>8</v>
      </c>
      <c r="B232" s="114"/>
      <c r="C232" s="29">
        <f>B232*0.15</f>
        <v>0</v>
      </c>
      <c r="D232" s="112"/>
      <c r="E232" s="112"/>
      <c r="F232" s="112"/>
      <c r="G232" s="116"/>
      <c r="H232" s="78">
        <f t="shared" ref="H232:H241" si="52">SUM(B232:G232)</f>
        <v>0</v>
      </c>
    </row>
    <row r="233" spans="1:8" ht="15" customHeight="1" x14ac:dyDescent="0.25">
      <c r="A233" s="77" t="s">
        <v>9</v>
      </c>
      <c r="B233" s="114"/>
      <c r="C233" s="29">
        <f t="shared" ref="C233" si="53">B233*0.15</f>
        <v>0</v>
      </c>
      <c r="D233" s="112"/>
      <c r="E233" s="112"/>
      <c r="F233" s="112"/>
      <c r="G233" s="116"/>
      <c r="H233" s="78">
        <f t="shared" si="52"/>
        <v>0</v>
      </c>
    </row>
    <row r="234" spans="1:8" ht="15" customHeight="1" x14ac:dyDescent="0.25">
      <c r="A234" s="77" t="s">
        <v>10</v>
      </c>
      <c r="B234" s="114"/>
      <c r="C234" s="29">
        <f>B234*0.15</f>
        <v>0</v>
      </c>
      <c r="D234" s="112"/>
      <c r="E234" s="112"/>
      <c r="F234" s="112"/>
      <c r="G234" s="116"/>
      <c r="H234" s="78">
        <f t="shared" si="52"/>
        <v>0</v>
      </c>
    </row>
    <row r="235" spans="1:8" ht="15" customHeight="1" x14ac:dyDescent="0.25">
      <c r="A235" s="77" t="s">
        <v>11</v>
      </c>
      <c r="B235" s="114"/>
      <c r="C235" s="29">
        <f t="shared" ref="C235:C241" si="54">B235*0.15</f>
        <v>0</v>
      </c>
      <c r="D235" s="112"/>
      <c r="E235" s="112"/>
      <c r="F235" s="112"/>
      <c r="G235" s="116"/>
      <c r="H235" s="78">
        <f t="shared" si="52"/>
        <v>0</v>
      </c>
    </row>
    <row r="236" spans="1:8" ht="15" customHeight="1" x14ac:dyDescent="0.25">
      <c r="A236" s="77" t="s">
        <v>12</v>
      </c>
      <c r="B236" s="114"/>
      <c r="C236" s="29">
        <f t="shared" si="54"/>
        <v>0</v>
      </c>
      <c r="D236" s="112"/>
      <c r="E236" s="112"/>
      <c r="F236" s="112"/>
      <c r="G236" s="116"/>
      <c r="H236" s="78">
        <f t="shared" si="52"/>
        <v>0</v>
      </c>
    </row>
    <row r="237" spans="1:8" ht="15" customHeight="1" x14ac:dyDescent="0.25">
      <c r="A237" s="77" t="s">
        <v>13</v>
      </c>
      <c r="B237" s="114"/>
      <c r="C237" s="29">
        <f t="shared" si="54"/>
        <v>0</v>
      </c>
      <c r="D237" s="112"/>
      <c r="E237" s="112"/>
      <c r="F237" s="112"/>
      <c r="G237" s="116"/>
      <c r="H237" s="78">
        <f t="shared" si="52"/>
        <v>0</v>
      </c>
    </row>
    <row r="238" spans="1:8" ht="15" customHeight="1" x14ac:dyDescent="0.25">
      <c r="A238" s="77" t="s">
        <v>66</v>
      </c>
      <c r="B238" s="114"/>
      <c r="C238" s="29">
        <f t="shared" si="54"/>
        <v>0</v>
      </c>
      <c r="D238" s="112"/>
      <c r="E238" s="112"/>
      <c r="F238" s="112"/>
      <c r="G238" s="116"/>
      <c r="H238" s="78">
        <f t="shared" si="52"/>
        <v>0</v>
      </c>
    </row>
    <row r="239" spans="1:8" ht="15" customHeight="1" x14ac:dyDescent="0.25">
      <c r="A239" s="77" t="s">
        <v>67</v>
      </c>
      <c r="B239" s="114"/>
      <c r="C239" s="29">
        <f t="shared" si="54"/>
        <v>0</v>
      </c>
      <c r="D239" s="112"/>
      <c r="E239" s="112"/>
      <c r="F239" s="112"/>
      <c r="G239" s="116"/>
      <c r="H239" s="78">
        <f t="shared" si="52"/>
        <v>0</v>
      </c>
    </row>
    <row r="240" spans="1:8" ht="15" customHeight="1" x14ac:dyDescent="0.25">
      <c r="A240" s="77" t="s">
        <v>68</v>
      </c>
      <c r="B240" s="114"/>
      <c r="C240" s="29">
        <f t="shared" si="54"/>
        <v>0</v>
      </c>
      <c r="D240" s="112"/>
      <c r="E240" s="112"/>
      <c r="F240" s="112"/>
      <c r="G240" s="116"/>
      <c r="H240" s="78">
        <f t="shared" si="52"/>
        <v>0</v>
      </c>
    </row>
    <row r="241" spans="1:8" ht="15" customHeight="1" x14ac:dyDescent="0.25">
      <c r="A241" s="79" t="s">
        <v>69</v>
      </c>
      <c r="B241" s="115"/>
      <c r="C241" s="30">
        <f t="shared" si="54"/>
        <v>0</v>
      </c>
      <c r="D241" s="113"/>
      <c r="E241" s="113"/>
      <c r="F241" s="113"/>
      <c r="G241" s="117"/>
      <c r="H241" s="80">
        <f t="shared" si="52"/>
        <v>0</v>
      </c>
    </row>
    <row r="242" spans="1:8" ht="15" customHeight="1" x14ac:dyDescent="0.25">
      <c r="A242" s="87" t="s">
        <v>14</v>
      </c>
      <c r="B242" s="88">
        <f>SUM(B231:B241)</f>
        <v>0</v>
      </c>
      <c r="C242" s="89">
        <f>SUM(C231:C241)</f>
        <v>0</v>
      </c>
      <c r="D242" s="89">
        <f t="shared" ref="D242:G242" si="55">SUM(D231:D241)</f>
        <v>0</v>
      </c>
      <c r="E242" s="89">
        <f t="shared" si="55"/>
        <v>0</v>
      </c>
      <c r="F242" s="89">
        <f t="shared" si="55"/>
        <v>0</v>
      </c>
      <c r="G242" s="90">
        <f t="shared" si="55"/>
        <v>0</v>
      </c>
      <c r="H242" s="91">
        <f>SUM(B242:G242)</f>
        <v>0</v>
      </c>
    </row>
    <row r="243" spans="1:8" ht="15" customHeight="1" x14ac:dyDescent="0.25">
      <c r="A243" s="101" t="s">
        <v>73</v>
      </c>
      <c r="B243" s="102" t="s">
        <v>1</v>
      </c>
      <c r="C243" s="103" t="s">
        <v>2</v>
      </c>
      <c r="D243" s="103" t="s">
        <v>3</v>
      </c>
      <c r="E243" s="103" t="s">
        <v>4</v>
      </c>
      <c r="F243" s="103" t="s">
        <v>5</v>
      </c>
      <c r="G243" s="104" t="s">
        <v>6</v>
      </c>
      <c r="H243" s="101" t="s">
        <v>14</v>
      </c>
    </row>
    <row r="244" spans="1:8" ht="15" customHeight="1" x14ac:dyDescent="0.25">
      <c r="A244" s="81" t="s">
        <v>7</v>
      </c>
      <c r="B244" s="26"/>
      <c r="C244" s="27"/>
      <c r="D244" s="27"/>
      <c r="E244" s="118"/>
      <c r="F244" s="27"/>
      <c r="G244" s="28"/>
      <c r="H244" s="82">
        <f>SUM(B244:G244)</f>
        <v>0</v>
      </c>
    </row>
    <row r="245" spans="1:8" ht="15" customHeight="1" x14ac:dyDescent="0.25">
      <c r="A245" s="83" t="s">
        <v>8</v>
      </c>
      <c r="B245" s="114"/>
      <c r="C245" s="29">
        <f>B245*0.15</f>
        <v>0</v>
      </c>
      <c r="D245" s="112"/>
      <c r="E245" s="112"/>
      <c r="F245" s="112"/>
      <c r="G245" s="116"/>
      <c r="H245" s="84">
        <f t="shared" ref="H245:H254" si="56">SUM(B245:G245)</f>
        <v>0</v>
      </c>
    </row>
    <row r="246" spans="1:8" ht="15" customHeight="1" x14ac:dyDescent="0.25">
      <c r="A246" s="83" t="s">
        <v>9</v>
      </c>
      <c r="B246" s="114"/>
      <c r="C246" s="29">
        <f t="shared" ref="C246" si="57">B246*0.15</f>
        <v>0</v>
      </c>
      <c r="D246" s="112"/>
      <c r="E246" s="112"/>
      <c r="F246" s="112"/>
      <c r="G246" s="116"/>
      <c r="H246" s="84">
        <f t="shared" si="56"/>
        <v>0</v>
      </c>
    </row>
    <row r="247" spans="1:8" ht="15" customHeight="1" x14ac:dyDescent="0.25">
      <c r="A247" s="83" t="s">
        <v>10</v>
      </c>
      <c r="B247" s="114"/>
      <c r="C247" s="29">
        <f>B247*0.15</f>
        <v>0</v>
      </c>
      <c r="D247" s="112"/>
      <c r="E247" s="112"/>
      <c r="F247" s="112"/>
      <c r="G247" s="116"/>
      <c r="H247" s="84">
        <f t="shared" si="56"/>
        <v>0</v>
      </c>
    </row>
    <row r="248" spans="1:8" ht="15" customHeight="1" x14ac:dyDescent="0.25">
      <c r="A248" s="83" t="s">
        <v>11</v>
      </c>
      <c r="B248" s="114"/>
      <c r="C248" s="29">
        <f t="shared" ref="C248:C254" si="58">B248*0.15</f>
        <v>0</v>
      </c>
      <c r="D248" s="112"/>
      <c r="E248" s="112"/>
      <c r="F248" s="112"/>
      <c r="G248" s="116"/>
      <c r="H248" s="84">
        <f t="shared" si="56"/>
        <v>0</v>
      </c>
    </row>
    <row r="249" spans="1:8" ht="15" customHeight="1" x14ac:dyDescent="0.25">
      <c r="A249" s="83" t="s">
        <v>12</v>
      </c>
      <c r="B249" s="114"/>
      <c r="C249" s="29">
        <f t="shared" si="58"/>
        <v>0</v>
      </c>
      <c r="D249" s="112"/>
      <c r="E249" s="112"/>
      <c r="F249" s="112"/>
      <c r="G249" s="116"/>
      <c r="H249" s="84">
        <f t="shared" si="56"/>
        <v>0</v>
      </c>
    </row>
    <row r="250" spans="1:8" ht="15" customHeight="1" x14ac:dyDescent="0.25">
      <c r="A250" s="83" t="s">
        <v>13</v>
      </c>
      <c r="B250" s="114"/>
      <c r="C250" s="29">
        <f t="shared" si="58"/>
        <v>0</v>
      </c>
      <c r="D250" s="112"/>
      <c r="E250" s="112"/>
      <c r="F250" s="112"/>
      <c r="G250" s="116"/>
      <c r="H250" s="84">
        <f t="shared" si="56"/>
        <v>0</v>
      </c>
    </row>
    <row r="251" spans="1:8" ht="15" customHeight="1" x14ac:dyDescent="0.25">
      <c r="A251" s="83" t="s">
        <v>66</v>
      </c>
      <c r="B251" s="114"/>
      <c r="C251" s="29">
        <f t="shared" si="58"/>
        <v>0</v>
      </c>
      <c r="D251" s="112"/>
      <c r="E251" s="112"/>
      <c r="F251" s="112"/>
      <c r="G251" s="116"/>
      <c r="H251" s="84">
        <f t="shared" si="56"/>
        <v>0</v>
      </c>
    </row>
    <row r="252" spans="1:8" ht="15" customHeight="1" x14ac:dyDescent="0.25">
      <c r="A252" s="83" t="s">
        <v>67</v>
      </c>
      <c r="B252" s="114"/>
      <c r="C252" s="29">
        <f t="shared" si="58"/>
        <v>0</v>
      </c>
      <c r="D252" s="112"/>
      <c r="E252" s="112"/>
      <c r="F252" s="112"/>
      <c r="G252" s="116"/>
      <c r="H252" s="84">
        <f t="shared" si="56"/>
        <v>0</v>
      </c>
    </row>
    <row r="253" spans="1:8" ht="15" customHeight="1" x14ac:dyDescent="0.25">
      <c r="A253" s="83" t="s">
        <v>68</v>
      </c>
      <c r="B253" s="114"/>
      <c r="C253" s="29">
        <f t="shared" si="58"/>
        <v>0</v>
      </c>
      <c r="D253" s="112"/>
      <c r="E253" s="112"/>
      <c r="F253" s="112"/>
      <c r="G253" s="116"/>
      <c r="H253" s="84">
        <f t="shared" si="56"/>
        <v>0</v>
      </c>
    </row>
    <row r="254" spans="1:8" ht="15" customHeight="1" x14ac:dyDescent="0.25">
      <c r="A254" s="85" t="s">
        <v>69</v>
      </c>
      <c r="B254" s="115"/>
      <c r="C254" s="30">
        <f t="shared" si="58"/>
        <v>0</v>
      </c>
      <c r="D254" s="113"/>
      <c r="E254" s="113"/>
      <c r="F254" s="113"/>
      <c r="G254" s="117"/>
      <c r="H254" s="86">
        <f t="shared" si="56"/>
        <v>0</v>
      </c>
    </row>
    <row r="255" spans="1:8" ht="15" customHeight="1" x14ac:dyDescent="0.25">
      <c r="A255" s="92" t="s">
        <v>14</v>
      </c>
      <c r="B255" s="93">
        <f>SUM(B244:B254)</f>
        <v>0</v>
      </c>
      <c r="C255" s="94">
        <f>SUM(C244:C254)</f>
        <v>0</v>
      </c>
      <c r="D255" s="94">
        <f t="shared" ref="D255:G255" si="59">SUM(D244:D254)</f>
        <v>0</v>
      </c>
      <c r="E255" s="94">
        <f t="shared" si="59"/>
        <v>0</v>
      </c>
      <c r="F255" s="94">
        <f t="shared" si="59"/>
        <v>0</v>
      </c>
      <c r="G255" s="95">
        <f t="shared" si="59"/>
        <v>0</v>
      </c>
      <c r="H255" s="96">
        <f>SUM(B255:G255)</f>
        <v>0</v>
      </c>
    </row>
    <row r="256" spans="1:8" ht="15" customHeight="1" x14ac:dyDescent="0.25">
      <c r="A256" s="97" t="s">
        <v>74</v>
      </c>
      <c r="B256" s="98" t="s">
        <v>1</v>
      </c>
      <c r="C256" s="99" t="s">
        <v>2</v>
      </c>
      <c r="D256" s="99" t="s">
        <v>3</v>
      </c>
      <c r="E256" s="99" t="s">
        <v>4</v>
      </c>
      <c r="F256" s="99" t="s">
        <v>5</v>
      </c>
      <c r="G256" s="100" t="s">
        <v>6</v>
      </c>
      <c r="H256" s="97" t="s">
        <v>14</v>
      </c>
    </row>
    <row r="257" spans="1:8" ht="15" customHeight="1" x14ac:dyDescent="0.25">
      <c r="A257" s="75" t="s">
        <v>7</v>
      </c>
      <c r="B257" s="26"/>
      <c r="C257" s="27"/>
      <c r="D257" s="27"/>
      <c r="E257" s="118"/>
      <c r="F257" s="27"/>
      <c r="G257" s="28"/>
      <c r="H257" s="76">
        <f>SUM(B257:G257)</f>
        <v>0</v>
      </c>
    </row>
    <row r="258" spans="1:8" ht="15" customHeight="1" x14ac:dyDescent="0.25">
      <c r="A258" s="77" t="s">
        <v>8</v>
      </c>
      <c r="B258" s="114"/>
      <c r="C258" s="29">
        <f>B258*0.15</f>
        <v>0</v>
      </c>
      <c r="D258" s="112"/>
      <c r="E258" s="112"/>
      <c r="F258" s="112"/>
      <c r="G258" s="116"/>
      <c r="H258" s="78">
        <f t="shared" ref="H258:H267" si="60">SUM(B258:G258)</f>
        <v>0</v>
      </c>
    </row>
    <row r="259" spans="1:8" ht="15" customHeight="1" x14ac:dyDescent="0.25">
      <c r="A259" s="77" t="s">
        <v>9</v>
      </c>
      <c r="B259" s="114"/>
      <c r="C259" s="29">
        <f t="shared" ref="C259" si="61">B259*0.15</f>
        <v>0</v>
      </c>
      <c r="D259" s="112"/>
      <c r="E259" s="112"/>
      <c r="F259" s="112"/>
      <c r="G259" s="116"/>
      <c r="H259" s="78">
        <f t="shared" si="60"/>
        <v>0</v>
      </c>
    </row>
    <row r="260" spans="1:8" ht="15" customHeight="1" x14ac:dyDescent="0.25">
      <c r="A260" s="77" t="s">
        <v>10</v>
      </c>
      <c r="B260" s="114"/>
      <c r="C260" s="29">
        <f>B260*0.15</f>
        <v>0</v>
      </c>
      <c r="D260" s="112"/>
      <c r="E260" s="112"/>
      <c r="F260" s="112"/>
      <c r="G260" s="116"/>
      <c r="H260" s="78">
        <f t="shared" si="60"/>
        <v>0</v>
      </c>
    </row>
    <row r="261" spans="1:8" ht="15" customHeight="1" x14ac:dyDescent="0.25">
      <c r="A261" s="77" t="s">
        <v>11</v>
      </c>
      <c r="B261" s="114"/>
      <c r="C261" s="29">
        <f t="shared" ref="C261:C267" si="62">B261*0.15</f>
        <v>0</v>
      </c>
      <c r="D261" s="112"/>
      <c r="E261" s="112"/>
      <c r="F261" s="112"/>
      <c r="G261" s="116"/>
      <c r="H261" s="78">
        <f t="shared" si="60"/>
        <v>0</v>
      </c>
    </row>
    <row r="262" spans="1:8" ht="15" customHeight="1" x14ac:dyDescent="0.25">
      <c r="A262" s="77" t="s">
        <v>12</v>
      </c>
      <c r="B262" s="114"/>
      <c r="C262" s="29">
        <f t="shared" si="62"/>
        <v>0</v>
      </c>
      <c r="D262" s="112"/>
      <c r="E262" s="112"/>
      <c r="F262" s="112"/>
      <c r="G262" s="116"/>
      <c r="H262" s="78">
        <f t="shared" si="60"/>
        <v>0</v>
      </c>
    </row>
    <row r="263" spans="1:8" ht="15" customHeight="1" x14ac:dyDescent="0.25">
      <c r="A263" s="77" t="s">
        <v>13</v>
      </c>
      <c r="B263" s="114"/>
      <c r="C263" s="29">
        <f t="shared" si="62"/>
        <v>0</v>
      </c>
      <c r="D263" s="112"/>
      <c r="E263" s="112"/>
      <c r="F263" s="112"/>
      <c r="G263" s="116"/>
      <c r="H263" s="78">
        <f t="shared" si="60"/>
        <v>0</v>
      </c>
    </row>
    <row r="264" spans="1:8" ht="15" customHeight="1" x14ac:dyDescent="0.25">
      <c r="A264" s="77" t="s">
        <v>66</v>
      </c>
      <c r="B264" s="114"/>
      <c r="C264" s="29">
        <f t="shared" si="62"/>
        <v>0</v>
      </c>
      <c r="D264" s="112"/>
      <c r="E264" s="112"/>
      <c r="F264" s="112"/>
      <c r="G264" s="116"/>
      <c r="H264" s="78">
        <f t="shared" si="60"/>
        <v>0</v>
      </c>
    </row>
    <row r="265" spans="1:8" ht="15" customHeight="1" x14ac:dyDescent="0.25">
      <c r="A265" s="77" t="s">
        <v>67</v>
      </c>
      <c r="B265" s="114"/>
      <c r="C265" s="29">
        <f t="shared" si="62"/>
        <v>0</v>
      </c>
      <c r="D265" s="112"/>
      <c r="E265" s="112"/>
      <c r="F265" s="112"/>
      <c r="G265" s="116"/>
      <c r="H265" s="78">
        <f t="shared" si="60"/>
        <v>0</v>
      </c>
    </row>
    <row r="266" spans="1:8" ht="15" customHeight="1" x14ac:dyDescent="0.25">
      <c r="A266" s="77" t="s">
        <v>68</v>
      </c>
      <c r="B266" s="114"/>
      <c r="C266" s="29">
        <f t="shared" si="62"/>
        <v>0</v>
      </c>
      <c r="D266" s="112"/>
      <c r="E266" s="112"/>
      <c r="F266" s="112"/>
      <c r="G266" s="116"/>
      <c r="H266" s="78">
        <f t="shared" si="60"/>
        <v>0</v>
      </c>
    </row>
    <row r="267" spans="1:8" ht="15" customHeight="1" x14ac:dyDescent="0.25">
      <c r="A267" s="79" t="s">
        <v>69</v>
      </c>
      <c r="B267" s="115"/>
      <c r="C267" s="30">
        <f t="shared" si="62"/>
        <v>0</v>
      </c>
      <c r="D267" s="113"/>
      <c r="E267" s="113"/>
      <c r="F267" s="113"/>
      <c r="G267" s="117"/>
      <c r="H267" s="80">
        <f t="shared" si="60"/>
        <v>0</v>
      </c>
    </row>
    <row r="268" spans="1:8" ht="15" customHeight="1" x14ac:dyDescent="0.25">
      <c r="A268" s="87" t="s">
        <v>14</v>
      </c>
      <c r="B268" s="88">
        <f>SUM(B257:B267)</f>
        <v>0</v>
      </c>
      <c r="C268" s="89">
        <f>SUM(C257:C267)</f>
        <v>0</v>
      </c>
      <c r="D268" s="89">
        <f t="shared" ref="D268:G268" si="63">SUM(D257:D267)</f>
        <v>0</v>
      </c>
      <c r="E268" s="89">
        <f t="shared" si="63"/>
        <v>0</v>
      </c>
      <c r="F268" s="89">
        <f t="shared" si="63"/>
        <v>0</v>
      </c>
      <c r="G268" s="90">
        <f t="shared" si="63"/>
        <v>0</v>
      </c>
      <c r="H268" s="91">
        <f>SUM(B268:G268)</f>
        <v>0</v>
      </c>
    </row>
    <row r="269" spans="1:8" ht="15" customHeight="1" x14ac:dyDescent="0.25">
      <c r="A269" s="101" t="s">
        <v>75</v>
      </c>
      <c r="B269" s="102" t="s">
        <v>1</v>
      </c>
      <c r="C269" s="103" t="s">
        <v>2</v>
      </c>
      <c r="D269" s="103" t="s">
        <v>3</v>
      </c>
      <c r="E269" s="103" t="s">
        <v>4</v>
      </c>
      <c r="F269" s="103" t="s">
        <v>5</v>
      </c>
      <c r="G269" s="104" t="s">
        <v>6</v>
      </c>
      <c r="H269" s="101" t="s">
        <v>14</v>
      </c>
    </row>
    <row r="270" spans="1:8" ht="15" customHeight="1" x14ac:dyDescent="0.25">
      <c r="A270" s="81" t="s">
        <v>7</v>
      </c>
      <c r="B270" s="26"/>
      <c r="C270" s="27"/>
      <c r="D270" s="27"/>
      <c r="E270" s="118"/>
      <c r="F270" s="27"/>
      <c r="G270" s="28"/>
      <c r="H270" s="82">
        <f>SUM(B270:G270)</f>
        <v>0</v>
      </c>
    </row>
    <row r="271" spans="1:8" ht="15" customHeight="1" x14ac:dyDescent="0.25">
      <c r="A271" s="83" t="s">
        <v>8</v>
      </c>
      <c r="B271" s="114"/>
      <c r="C271" s="29">
        <f>B271*0.15</f>
        <v>0</v>
      </c>
      <c r="D271" s="112"/>
      <c r="E271" s="112"/>
      <c r="F271" s="112"/>
      <c r="G271" s="116"/>
      <c r="H271" s="84">
        <f t="shared" ref="H271:H280" si="64">SUM(B271:G271)</f>
        <v>0</v>
      </c>
    </row>
    <row r="272" spans="1:8" ht="15" customHeight="1" x14ac:dyDescent="0.25">
      <c r="A272" s="83" t="s">
        <v>9</v>
      </c>
      <c r="B272" s="114"/>
      <c r="C272" s="29">
        <f t="shared" ref="C272" si="65">B272*0.15</f>
        <v>0</v>
      </c>
      <c r="D272" s="112"/>
      <c r="E272" s="112"/>
      <c r="F272" s="112"/>
      <c r="G272" s="116"/>
      <c r="H272" s="84">
        <f t="shared" si="64"/>
        <v>0</v>
      </c>
    </row>
    <row r="273" spans="1:8" ht="15" customHeight="1" x14ac:dyDescent="0.25">
      <c r="A273" s="83" t="s">
        <v>10</v>
      </c>
      <c r="B273" s="114"/>
      <c r="C273" s="29">
        <f>B273*0.15</f>
        <v>0</v>
      </c>
      <c r="D273" s="112"/>
      <c r="E273" s="112"/>
      <c r="F273" s="112"/>
      <c r="G273" s="116"/>
      <c r="H273" s="84">
        <f t="shared" si="64"/>
        <v>0</v>
      </c>
    </row>
    <row r="274" spans="1:8" ht="15" customHeight="1" x14ac:dyDescent="0.25">
      <c r="A274" s="83" t="s">
        <v>11</v>
      </c>
      <c r="B274" s="114"/>
      <c r="C274" s="29">
        <f t="shared" ref="C274:C280" si="66">B274*0.15</f>
        <v>0</v>
      </c>
      <c r="D274" s="112"/>
      <c r="E274" s="112"/>
      <c r="F274" s="112"/>
      <c r="G274" s="116"/>
      <c r="H274" s="84">
        <f t="shared" si="64"/>
        <v>0</v>
      </c>
    </row>
    <row r="275" spans="1:8" ht="15" customHeight="1" x14ac:dyDescent="0.25">
      <c r="A275" s="83" t="s">
        <v>12</v>
      </c>
      <c r="B275" s="114"/>
      <c r="C275" s="29">
        <f t="shared" si="66"/>
        <v>0</v>
      </c>
      <c r="D275" s="112"/>
      <c r="E275" s="112"/>
      <c r="F275" s="112"/>
      <c r="G275" s="116"/>
      <c r="H275" s="84">
        <f t="shared" si="64"/>
        <v>0</v>
      </c>
    </row>
    <row r="276" spans="1:8" ht="15" customHeight="1" x14ac:dyDescent="0.25">
      <c r="A276" s="83" t="s">
        <v>13</v>
      </c>
      <c r="B276" s="114"/>
      <c r="C276" s="29">
        <f t="shared" si="66"/>
        <v>0</v>
      </c>
      <c r="D276" s="112"/>
      <c r="E276" s="112"/>
      <c r="F276" s="112"/>
      <c r="G276" s="116"/>
      <c r="H276" s="84">
        <f t="shared" si="64"/>
        <v>0</v>
      </c>
    </row>
    <row r="277" spans="1:8" ht="15" customHeight="1" x14ac:dyDescent="0.25">
      <c r="A277" s="83" t="s">
        <v>66</v>
      </c>
      <c r="B277" s="114"/>
      <c r="C277" s="29">
        <f t="shared" si="66"/>
        <v>0</v>
      </c>
      <c r="D277" s="112"/>
      <c r="E277" s="112"/>
      <c r="F277" s="112"/>
      <c r="G277" s="116"/>
      <c r="H277" s="84">
        <f t="shared" si="64"/>
        <v>0</v>
      </c>
    </row>
    <row r="278" spans="1:8" ht="15" customHeight="1" x14ac:dyDescent="0.25">
      <c r="A278" s="83" t="s">
        <v>67</v>
      </c>
      <c r="B278" s="114"/>
      <c r="C278" s="29">
        <f t="shared" si="66"/>
        <v>0</v>
      </c>
      <c r="D278" s="112"/>
      <c r="E278" s="112"/>
      <c r="F278" s="112"/>
      <c r="G278" s="116"/>
      <c r="H278" s="84">
        <f t="shared" si="64"/>
        <v>0</v>
      </c>
    </row>
    <row r="279" spans="1:8" ht="15" customHeight="1" x14ac:dyDescent="0.25">
      <c r="A279" s="83" t="s">
        <v>68</v>
      </c>
      <c r="B279" s="114"/>
      <c r="C279" s="29">
        <f t="shared" si="66"/>
        <v>0</v>
      </c>
      <c r="D279" s="112"/>
      <c r="E279" s="112"/>
      <c r="F279" s="112"/>
      <c r="G279" s="116"/>
      <c r="H279" s="84">
        <f t="shared" si="64"/>
        <v>0</v>
      </c>
    </row>
    <row r="280" spans="1:8" ht="15" customHeight="1" x14ac:dyDescent="0.25">
      <c r="A280" s="85" t="s">
        <v>69</v>
      </c>
      <c r="B280" s="115"/>
      <c r="C280" s="30">
        <f t="shared" si="66"/>
        <v>0</v>
      </c>
      <c r="D280" s="113"/>
      <c r="E280" s="113"/>
      <c r="F280" s="113"/>
      <c r="G280" s="117"/>
      <c r="H280" s="86">
        <f t="shared" si="64"/>
        <v>0</v>
      </c>
    </row>
    <row r="281" spans="1:8" ht="15" customHeight="1" x14ac:dyDescent="0.25">
      <c r="A281" s="92" t="s">
        <v>14</v>
      </c>
      <c r="B281" s="93">
        <f>SUM(B270:B280)</f>
        <v>0</v>
      </c>
      <c r="C281" s="94">
        <f>SUM(C270:C280)</f>
        <v>0</v>
      </c>
      <c r="D281" s="94">
        <f t="shared" ref="D281:G281" si="67">SUM(D270:D280)</f>
        <v>0</v>
      </c>
      <c r="E281" s="94">
        <f t="shared" si="67"/>
        <v>0</v>
      </c>
      <c r="F281" s="94">
        <f t="shared" si="67"/>
        <v>0</v>
      </c>
      <c r="G281" s="95">
        <f t="shared" si="67"/>
        <v>0</v>
      </c>
      <c r="H281" s="96">
        <f>SUM(B281:G281)</f>
        <v>0</v>
      </c>
    </row>
    <row r="282" spans="1:8" ht="15" customHeight="1" x14ac:dyDescent="0.25">
      <c r="A282" s="97" t="s">
        <v>76</v>
      </c>
      <c r="B282" s="98" t="s">
        <v>1</v>
      </c>
      <c r="C282" s="99" t="s">
        <v>2</v>
      </c>
      <c r="D282" s="99" t="s">
        <v>3</v>
      </c>
      <c r="E282" s="99" t="s">
        <v>4</v>
      </c>
      <c r="F282" s="99" t="s">
        <v>5</v>
      </c>
      <c r="G282" s="100" t="s">
        <v>6</v>
      </c>
      <c r="H282" s="97" t="s">
        <v>14</v>
      </c>
    </row>
    <row r="283" spans="1:8" ht="15" customHeight="1" x14ac:dyDescent="0.25">
      <c r="A283" s="75" t="s">
        <v>7</v>
      </c>
      <c r="B283" s="26"/>
      <c r="C283" s="27"/>
      <c r="D283" s="27"/>
      <c r="E283" s="118"/>
      <c r="F283" s="27"/>
      <c r="G283" s="28"/>
      <c r="H283" s="76">
        <f>SUM(B283:G283)</f>
        <v>0</v>
      </c>
    </row>
    <row r="284" spans="1:8" ht="15" customHeight="1" x14ac:dyDescent="0.25">
      <c r="A284" s="77" t="s">
        <v>8</v>
      </c>
      <c r="B284" s="114"/>
      <c r="C284" s="29">
        <f>B284*0.15</f>
        <v>0</v>
      </c>
      <c r="D284" s="112"/>
      <c r="E284" s="112"/>
      <c r="F284" s="112"/>
      <c r="G284" s="116"/>
      <c r="H284" s="78">
        <f t="shared" ref="H284:H293" si="68">SUM(B284:G284)</f>
        <v>0</v>
      </c>
    </row>
    <row r="285" spans="1:8" ht="15" customHeight="1" x14ac:dyDescent="0.25">
      <c r="A285" s="77" t="s">
        <v>9</v>
      </c>
      <c r="B285" s="114"/>
      <c r="C285" s="29">
        <f t="shared" ref="C285" si="69">B285*0.15</f>
        <v>0</v>
      </c>
      <c r="D285" s="112"/>
      <c r="E285" s="112"/>
      <c r="F285" s="112"/>
      <c r="G285" s="116"/>
      <c r="H285" s="78">
        <f t="shared" si="68"/>
        <v>0</v>
      </c>
    </row>
    <row r="286" spans="1:8" ht="15" customHeight="1" x14ac:dyDescent="0.25">
      <c r="A286" s="77" t="s">
        <v>10</v>
      </c>
      <c r="B286" s="114"/>
      <c r="C286" s="29">
        <f>B286*0.15</f>
        <v>0</v>
      </c>
      <c r="D286" s="112"/>
      <c r="E286" s="112"/>
      <c r="F286" s="112"/>
      <c r="G286" s="116"/>
      <c r="H286" s="78">
        <f t="shared" si="68"/>
        <v>0</v>
      </c>
    </row>
    <row r="287" spans="1:8" ht="15" customHeight="1" x14ac:dyDescent="0.25">
      <c r="A287" s="77" t="s">
        <v>11</v>
      </c>
      <c r="B287" s="114"/>
      <c r="C287" s="29">
        <f t="shared" ref="C287:C293" si="70">B287*0.15</f>
        <v>0</v>
      </c>
      <c r="D287" s="112"/>
      <c r="E287" s="112"/>
      <c r="F287" s="112"/>
      <c r="G287" s="116"/>
      <c r="H287" s="78">
        <f t="shared" si="68"/>
        <v>0</v>
      </c>
    </row>
    <row r="288" spans="1:8" ht="15" customHeight="1" x14ac:dyDescent="0.25">
      <c r="A288" s="77" t="s">
        <v>12</v>
      </c>
      <c r="B288" s="114"/>
      <c r="C288" s="29">
        <f t="shared" si="70"/>
        <v>0</v>
      </c>
      <c r="D288" s="112"/>
      <c r="E288" s="112"/>
      <c r="F288" s="112"/>
      <c r="G288" s="116"/>
      <c r="H288" s="78">
        <f t="shared" si="68"/>
        <v>0</v>
      </c>
    </row>
    <row r="289" spans="1:8" ht="15" customHeight="1" x14ac:dyDescent="0.25">
      <c r="A289" s="77" t="s">
        <v>13</v>
      </c>
      <c r="B289" s="114"/>
      <c r="C289" s="29">
        <f t="shared" si="70"/>
        <v>0</v>
      </c>
      <c r="D289" s="112"/>
      <c r="E289" s="112"/>
      <c r="F289" s="112"/>
      <c r="G289" s="116"/>
      <c r="H289" s="78">
        <f t="shared" si="68"/>
        <v>0</v>
      </c>
    </row>
    <row r="290" spans="1:8" ht="15" customHeight="1" x14ac:dyDescent="0.25">
      <c r="A290" s="77" t="s">
        <v>66</v>
      </c>
      <c r="B290" s="114"/>
      <c r="C290" s="29">
        <f t="shared" si="70"/>
        <v>0</v>
      </c>
      <c r="D290" s="112"/>
      <c r="E290" s="112"/>
      <c r="F290" s="112"/>
      <c r="G290" s="116"/>
      <c r="H290" s="78">
        <f t="shared" si="68"/>
        <v>0</v>
      </c>
    </row>
    <row r="291" spans="1:8" ht="15" customHeight="1" x14ac:dyDescent="0.25">
      <c r="A291" s="77" t="s">
        <v>67</v>
      </c>
      <c r="B291" s="114"/>
      <c r="C291" s="29">
        <f t="shared" si="70"/>
        <v>0</v>
      </c>
      <c r="D291" s="112"/>
      <c r="E291" s="112"/>
      <c r="F291" s="112"/>
      <c r="G291" s="116"/>
      <c r="H291" s="78">
        <f t="shared" si="68"/>
        <v>0</v>
      </c>
    </row>
    <row r="292" spans="1:8" ht="15" customHeight="1" x14ac:dyDescent="0.25">
      <c r="A292" s="77" t="s">
        <v>68</v>
      </c>
      <c r="B292" s="114"/>
      <c r="C292" s="29">
        <f t="shared" si="70"/>
        <v>0</v>
      </c>
      <c r="D292" s="112"/>
      <c r="E292" s="112"/>
      <c r="F292" s="112"/>
      <c r="G292" s="116"/>
      <c r="H292" s="78">
        <f t="shared" si="68"/>
        <v>0</v>
      </c>
    </row>
    <row r="293" spans="1:8" ht="15" customHeight="1" x14ac:dyDescent="0.25">
      <c r="A293" s="79" t="s">
        <v>69</v>
      </c>
      <c r="B293" s="115"/>
      <c r="C293" s="30">
        <f t="shared" si="70"/>
        <v>0</v>
      </c>
      <c r="D293" s="113"/>
      <c r="E293" s="113"/>
      <c r="F293" s="113"/>
      <c r="G293" s="117"/>
      <c r="H293" s="80">
        <f t="shared" si="68"/>
        <v>0</v>
      </c>
    </row>
    <row r="294" spans="1:8" ht="15" customHeight="1" x14ac:dyDescent="0.25">
      <c r="A294" s="87" t="s">
        <v>14</v>
      </c>
      <c r="B294" s="88">
        <f>SUM(B283:B293)</f>
        <v>0</v>
      </c>
      <c r="C294" s="89">
        <f>SUM(C283:C293)</f>
        <v>0</v>
      </c>
      <c r="D294" s="89">
        <f t="shared" ref="D294:G294" si="71">SUM(D283:D293)</f>
        <v>0</v>
      </c>
      <c r="E294" s="89">
        <f t="shared" si="71"/>
        <v>0</v>
      </c>
      <c r="F294" s="89">
        <f t="shared" si="71"/>
        <v>0</v>
      </c>
      <c r="G294" s="90">
        <f t="shared" si="71"/>
        <v>0</v>
      </c>
      <c r="H294" s="91">
        <f>SUM(B294:G294)</f>
        <v>0</v>
      </c>
    </row>
    <row r="295" spans="1:8" ht="15" customHeight="1" x14ac:dyDescent="0.25">
      <c r="A295" s="101" t="s">
        <v>77</v>
      </c>
      <c r="B295" s="102" t="s">
        <v>1</v>
      </c>
      <c r="C295" s="103" t="s">
        <v>2</v>
      </c>
      <c r="D295" s="103" t="s">
        <v>3</v>
      </c>
      <c r="E295" s="103" t="s">
        <v>4</v>
      </c>
      <c r="F295" s="103" t="s">
        <v>5</v>
      </c>
      <c r="G295" s="104" t="s">
        <v>6</v>
      </c>
      <c r="H295" s="101" t="s">
        <v>14</v>
      </c>
    </row>
    <row r="296" spans="1:8" ht="15" customHeight="1" x14ac:dyDescent="0.25">
      <c r="A296" s="81" t="s">
        <v>7</v>
      </c>
      <c r="B296" s="26"/>
      <c r="C296" s="27"/>
      <c r="D296" s="27"/>
      <c r="E296" s="118"/>
      <c r="F296" s="27"/>
      <c r="G296" s="28"/>
      <c r="H296" s="82">
        <f>SUM(B296:G296)</f>
        <v>0</v>
      </c>
    </row>
    <row r="297" spans="1:8" ht="15" customHeight="1" x14ac:dyDescent="0.25">
      <c r="A297" s="83" t="s">
        <v>8</v>
      </c>
      <c r="B297" s="114"/>
      <c r="C297" s="29">
        <f>B297*0.15</f>
        <v>0</v>
      </c>
      <c r="D297" s="112"/>
      <c r="E297" s="112"/>
      <c r="F297" s="112"/>
      <c r="G297" s="116"/>
      <c r="H297" s="84">
        <f t="shared" ref="H297:H306" si="72">SUM(B297:G297)</f>
        <v>0</v>
      </c>
    </row>
    <row r="298" spans="1:8" ht="15" customHeight="1" x14ac:dyDescent="0.25">
      <c r="A298" s="83" t="s">
        <v>9</v>
      </c>
      <c r="B298" s="114"/>
      <c r="C298" s="29">
        <f t="shared" ref="C298" si="73">B298*0.15</f>
        <v>0</v>
      </c>
      <c r="D298" s="112"/>
      <c r="E298" s="112"/>
      <c r="F298" s="112"/>
      <c r="G298" s="116"/>
      <c r="H298" s="84">
        <f t="shared" si="72"/>
        <v>0</v>
      </c>
    </row>
    <row r="299" spans="1:8" ht="15" customHeight="1" x14ac:dyDescent="0.25">
      <c r="A299" s="83" t="s">
        <v>10</v>
      </c>
      <c r="B299" s="114"/>
      <c r="C299" s="29">
        <f>B299*0.15</f>
        <v>0</v>
      </c>
      <c r="D299" s="112"/>
      <c r="E299" s="112"/>
      <c r="F299" s="112"/>
      <c r="G299" s="116"/>
      <c r="H299" s="84">
        <f t="shared" si="72"/>
        <v>0</v>
      </c>
    </row>
    <row r="300" spans="1:8" ht="15" customHeight="1" x14ac:dyDescent="0.25">
      <c r="A300" s="83" t="s">
        <v>11</v>
      </c>
      <c r="B300" s="114"/>
      <c r="C300" s="29">
        <f t="shared" ref="C300:C306" si="74">B300*0.15</f>
        <v>0</v>
      </c>
      <c r="D300" s="112"/>
      <c r="E300" s="112"/>
      <c r="F300" s="112"/>
      <c r="G300" s="116"/>
      <c r="H300" s="84">
        <f t="shared" si="72"/>
        <v>0</v>
      </c>
    </row>
    <row r="301" spans="1:8" ht="15" customHeight="1" x14ac:dyDescent="0.25">
      <c r="A301" s="83" t="s">
        <v>12</v>
      </c>
      <c r="B301" s="114"/>
      <c r="C301" s="29">
        <f t="shared" si="74"/>
        <v>0</v>
      </c>
      <c r="D301" s="112"/>
      <c r="E301" s="112"/>
      <c r="F301" s="112"/>
      <c r="G301" s="116"/>
      <c r="H301" s="84">
        <f t="shared" si="72"/>
        <v>0</v>
      </c>
    </row>
    <row r="302" spans="1:8" ht="15" customHeight="1" x14ac:dyDescent="0.25">
      <c r="A302" s="83" t="s">
        <v>13</v>
      </c>
      <c r="B302" s="114"/>
      <c r="C302" s="29">
        <f t="shared" si="74"/>
        <v>0</v>
      </c>
      <c r="D302" s="112"/>
      <c r="E302" s="112"/>
      <c r="F302" s="112"/>
      <c r="G302" s="116"/>
      <c r="H302" s="84">
        <f t="shared" si="72"/>
        <v>0</v>
      </c>
    </row>
    <row r="303" spans="1:8" ht="15" customHeight="1" x14ac:dyDescent="0.25">
      <c r="A303" s="83" t="s">
        <v>66</v>
      </c>
      <c r="B303" s="114"/>
      <c r="C303" s="29">
        <f t="shared" si="74"/>
        <v>0</v>
      </c>
      <c r="D303" s="112"/>
      <c r="E303" s="112"/>
      <c r="F303" s="112"/>
      <c r="G303" s="116"/>
      <c r="H303" s="84">
        <f t="shared" si="72"/>
        <v>0</v>
      </c>
    </row>
    <row r="304" spans="1:8" ht="15" customHeight="1" x14ac:dyDescent="0.25">
      <c r="A304" s="83" t="s">
        <v>67</v>
      </c>
      <c r="B304" s="114"/>
      <c r="C304" s="29">
        <f t="shared" si="74"/>
        <v>0</v>
      </c>
      <c r="D304" s="112"/>
      <c r="E304" s="112"/>
      <c r="F304" s="112"/>
      <c r="G304" s="116"/>
      <c r="H304" s="84">
        <f t="shared" si="72"/>
        <v>0</v>
      </c>
    </row>
    <row r="305" spans="1:8" ht="15" customHeight="1" x14ac:dyDescent="0.25">
      <c r="A305" s="83" t="s">
        <v>68</v>
      </c>
      <c r="B305" s="114"/>
      <c r="C305" s="29">
        <f t="shared" si="74"/>
        <v>0</v>
      </c>
      <c r="D305" s="112"/>
      <c r="E305" s="112"/>
      <c r="F305" s="112"/>
      <c r="G305" s="116"/>
      <c r="H305" s="84">
        <f t="shared" si="72"/>
        <v>0</v>
      </c>
    </row>
    <row r="306" spans="1:8" ht="15" customHeight="1" x14ac:dyDescent="0.25">
      <c r="A306" s="85" t="s">
        <v>69</v>
      </c>
      <c r="B306" s="115"/>
      <c r="C306" s="30">
        <f t="shared" si="74"/>
        <v>0</v>
      </c>
      <c r="D306" s="113"/>
      <c r="E306" s="113"/>
      <c r="F306" s="113"/>
      <c r="G306" s="117"/>
      <c r="H306" s="86">
        <f t="shared" si="72"/>
        <v>0</v>
      </c>
    </row>
    <row r="307" spans="1:8" ht="15" customHeight="1" x14ac:dyDescent="0.25">
      <c r="A307" s="92" t="s">
        <v>14</v>
      </c>
      <c r="B307" s="93">
        <f>SUM(B296:B306)</f>
        <v>0</v>
      </c>
      <c r="C307" s="94">
        <f>SUM(C296:C306)</f>
        <v>0</v>
      </c>
      <c r="D307" s="94">
        <f t="shared" ref="D307:G307" si="75">SUM(D296:D306)</f>
        <v>0</v>
      </c>
      <c r="E307" s="94">
        <f t="shared" si="75"/>
        <v>0</v>
      </c>
      <c r="F307" s="94">
        <f t="shared" si="75"/>
        <v>0</v>
      </c>
      <c r="G307" s="95">
        <f t="shared" si="75"/>
        <v>0</v>
      </c>
      <c r="H307" s="96">
        <f>SUM(B307:G307)</f>
        <v>0</v>
      </c>
    </row>
    <row r="308" spans="1:8" ht="15" customHeight="1" x14ac:dyDescent="0.25">
      <c r="A308" s="97" t="s">
        <v>78</v>
      </c>
      <c r="B308" s="98" t="s">
        <v>1</v>
      </c>
      <c r="C308" s="99" t="s">
        <v>2</v>
      </c>
      <c r="D308" s="99" t="s">
        <v>3</v>
      </c>
      <c r="E308" s="99" t="s">
        <v>4</v>
      </c>
      <c r="F308" s="99" t="s">
        <v>5</v>
      </c>
      <c r="G308" s="100" t="s">
        <v>6</v>
      </c>
      <c r="H308" s="97" t="s">
        <v>14</v>
      </c>
    </row>
    <row r="309" spans="1:8" ht="15" customHeight="1" x14ac:dyDescent="0.25">
      <c r="A309" s="75" t="s">
        <v>7</v>
      </c>
      <c r="B309" s="26"/>
      <c r="C309" s="27"/>
      <c r="D309" s="27"/>
      <c r="E309" s="118"/>
      <c r="F309" s="27"/>
      <c r="G309" s="28"/>
      <c r="H309" s="76">
        <f>SUM(B309:G309)</f>
        <v>0</v>
      </c>
    </row>
    <row r="310" spans="1:8" ht="15" customHeight="1" x14ac:dyDescent="0.25">
      <c r="A310" s="77" t="s">
        <v>8</v>
      </c>
      <c r="B310" s="114"/>
      <c r="C310" s="29">
        <f>B310*0.15</f>
        <v>0</v>
      </c>
      <c r="D310" s="112"/>
      <c r="E310" s="112"/>
      <c r="F310" s="112"/>
      <c r="G310" s="116"/>
      <c r="H310" s="78">
        <f t="shared" ref="H310:H319" si="76">SUM(B310:G310)</f>
        <v>0</v>
      </c>
    </row>
    <row r="311" spans="1:8" ht="15" customHeight="1" x14ac:dyDescent="0.25">
      <c r="A311" s="77" t="s">
        <v>9</v>
      </c>
      <c r="B311" s="114"/>
      <c r="C311" s="29">
        <f t="shared" ref="C311" si="77">B311*0.15</f>
        <v>0</v>
      </c>
      <c r="D311" s="112"/>
      <c r="E311" s="112"/>
      <c r="F311" s="112"/>
      <c r="G311" s="116"/>
      <c r="H311" s="78">
        <f t="shared" si="76"/>
        <v>0</v>
      </c>
    </row>
    <row r="312" spans="1:8" ht="15" customHeight="1" x14ac:dyDescent="0.25">
      <c r="A312" s="77" t="s">
        <v>10</v>
      </c>
      <c r="B312" s="114"/>
      <c r="C312" s="29">
        <f>B312*0.15</f>
        <v>0</v>
      </c>
      <c r="D312" s="112"/>
      <c r="E312" s="112"/>
      <c r="F312" s="112"/>
      <c r="G312" s="116"/>
      <c r="H312" s="78">
        <f t="shared" si="76"/>
        <v>0</v>
      </c>
    </row>
    <row r="313" spans="1:8" ht="15" customHeight="1" x14ac:dyDescent="0.25">
      <c r="A313" s="77" t="s">
        <v>11</v>
      </c>
      <c r="B313" s="114"/>
      <c r="C313" s="29">
        <f t="shared" ref="C313:C319" si="78">B313*0.15</f>
        <v>0</v>
      </c>
      <c r="D313" s="112"/>
      <c r="E313" s="112"/>
      <c r="F313" s="112"/>
      <c r="G313" s="116"/>
      <c r="H313" s="78">
        <f t="shared" si="76"/>
        <v>0</v>
      </c>
    </row>
    <row r="314" spans="1:8" ht="15" customHeight="1" x14ac:dyDescent="0.25">
      <c r="A314" s="77" t="s">
        <v>12</v>
      </c>
      <c r="B314" s="114"/>
      <c r="C314" s="29">
        <f t="shared" si="78"/>
        <v>0</v>
      </c>
      <c r="D314" s="112"/>
      <c r="E314" s="112"/>
      <c r="F314" s="112"/>
      <c r="G314" s="116"/>
      <c r="H314" s="78">
        <f t="shared" si="76"/>
        <v>0</v>
      </c>
    </row>
    <row r="315" spans="1:8" ht="15" customHeight="1" x14ac:dyDescent="0.25">
      <c r="A315" s="77" t="s">
        <v>13</v>
      </c>
      <c r="B315" s="114"/>
      <c r="C315" s="29">
        <f t="shared" si="78"/>
        <v>0</v>
      </c>
      <c r="D315" s="112"/>
      <c r="E315" s="112"/>
      <c r="F315" s="112"/>
      <c r="G315" s="116"/>
      <c r="H315" s="78">
        <f t="shared" si="76"/>
        <v>0</v>
      </c>
    </row>
    <row r="316" spans="1:8" ht="15" customHeight="1" x14ac:dyDescent="0.25">
      <c r="A316" s="77" t="s">
        <v>66</v>
      </c>
      <c r="B316" s="114"/>
      <c r="C316" s="29">
        <f t="shared" si="78"/>
        <v>0</v>
      </c>
      <c r="D316" s="112"/>
      <c r="E316" s="112"/>
      <c r="F316" s="112"/>
      <c r="G316" s="116"/>
      <c r="H316" s="78">
        <f t="shared" si="76"/>
        <v>0</v>
      </c>
    </row>
    <row r="317" spans="1:8" ht="15" customHeight="1" x14ac:dyDescent="0.25">
      <c r="A317" s="77" t="s">
        <v>67</v>
      </c>
      <c r="B317" s="114"/>
      <c r="C317" s="29">
        <f t="shared" si="78"/>
        <v>0</v>
      </c>
      <c r="D317" s="112"/>
      <c r="E317" s="112"/>
      <c r="F317" s="112"/>
      <c r="G317" s="116"/>
      <c r="H317" s="78">
        <f t="shared" si="76"/>
        <v>0</v>
      </c>
    </row>
    <row r="318" spans="1:8" ht="15" customHeight="1" x14ac:dyDescent="0.25">
      <c r="A318" s="77" t="s">
        <v>68</v>
      </c>
      <c r="B318" s="114"/>
      <c r="C318" s="29">
        <f t="shared" si="78"/>
        <v>0</v>
      </c>
      <c r="D318" s="112"/>
      <c r="E318" s="112"/>
      <c r="F318" s="112"/>
      <c r="G318" s="116"/>
      <c r="H318" s="78">
        <f t="shared" si="76"/>
        <v>0</v>
      </c>
    </row>
    <row r="319" spans="1:8" ht="15" customHeight="1" x14ac:dyDescent="0.25">
      <c r="A319" s="79" t="s">
        <v>69</v>
      </c>
      <c r="B319" s="115"/>
      <c r="C319" s="30">
        <f t="shared" si="78"/>
        <v>0</v>
      </c>
      <c r="D319" s="113"/>
      <c r="E319" s="113"/>
      <c r="F319" s="113"/>
      <c r="G319" s="117"/>
      <c r="H319" s="80">
        <f t="shared" si="76"/>
        <v>0</v>
      </c>
    </row>
    <row r="320" spans="1:8" ht="15" customHeight="1" x14ac:dyDescent="0.25">
      <c r="A320" s="87" t="s">
        <v>14</v>
      </c>
      <c r="B320" s="88">
        <f>SUM(B309:B319)</f>
        <v>0</v>
      </c>
      <c r="C320" s="89">
        <f>SUM(C309:C319)</f>
        <v>0</v>
      </c>
      <c r="D320" s="89">
        <f t="shared" ref="D320:G320" si="79">SUM(D309:D319)</f>
        <v>0</v>
      </c>
      <c r="E320" s="89">
        <f t="shared" si="79"/>
        <v>0</v>
      </c>
      <c r="F320" s="89">
        <f t="shared" si="79"/>
        <v>0</v>
      </c>
      <c r="G320" s="90">
        <f t="shared" si="79"/>
        <v>0</v>
      </c>
      <c r="H320" s="91">
        <f>SUM(B320:G320)</f>
        <v>0</v>
      </c>
    </row>
    <row r="321" spans="1:8" ht="15" customHeight="1" x14ac:dyDescent="0.25">
      <c r="A321" s="101" t="s">
        <v>79</v>
      </c>
      <c r="B321" s="102" t="s">
        <v>1</v>
      </c>
      <c r="C321" s="103" t="s">
        <v>2</v>
      </c>
      <c r="D321" s="103" t="s">
        <v>3</v>
      </c>
      <c r="E321" s="103" t="s">
        <v>4</v>
      </c>
      <c r="F321" s="103" t="s">
        <v>5</v>
      </c>
      <c r="G321" s="104" t="s">
        <v>6</v>
      </c>
      <c r="H321" s="101" t="s">
        <v>14</v>
      </c>
    </row>
    <row r="322" spans="1:8" ht="15" customHeight="1" x14ac:dyDescent="0.25">
      <c r="A322" s="81" t="s">
        <v>7</v>
      </c>
      <c r="B322" s="26"/>
      <c r="C322" s="27"/>
      <c r="D322" s="27"/>
      <c r="E322" s="118"/>
      <c r="F322" s="27"/>
      <c r="G322" s="28"/>
      <c r="H322" s="82">
        <f>SUM(B322:G322)</f>
        <v>0</v>
      </c>
    </row>
    <row r="323" spans="1:8" ht="15" customHeight="1" x14ac:dyDescent="0.25">
      <c r="A323" s="83" t="s">
        <v>8</v>
      </c>
      <c r="B323" s="114"/>
      <c r="C323" s="29">
        <f>B323*0.15</f>
        <v>0</v>
      </c>
      <c r="D323" s="112"/>
      <c r="E323" s="112"/>
      <c r="F323" s="112"/>
      <c r="G323" s="116"/>
      <c r="H323" s="84">
        <f t="shared" ref="H323:H332" si="80">SUM(B323:G323)</f>
        <v>0</v>
      </c>
    </row>
    <row r="324" spans="1:8" ht="15" customHeight="1" x14ac:dyDescent="0.25">
      <c r="A324" s="83" t="s">
        <v>9</v>
      </c>
      <c r="B324" s="114"/>
      <c r="C324" s="29">
        <f t="shared" ref="C324" si="81">B324*0.15</f>
        <v>0</v>
      </c>
      <c r="D324" s="112"/>
      <c r="E324" s="112"/>
      <c r="F324" s="112"/>
      <c r="G324" s="116"/>
      <c r="H324" s="84">
        <f t="shared" si="80"/>
        <v>0</v>
      </c>
    </row>
    <row r="325" spans="1:8" ht="15" customHeight="1" x14ac:dyDescent="0.25">
      <c r="A325" s="83" t="s">
        <v>10</v>
      </c>
      <c r="B325" s="114"/>
      <c r="C325" s="29">
        <f>B325*0.15</f>
        <v>0</v>
      </c>
      <c r="D325" s="112"/>
      <c r="E325" s="112"/>
      <c r="F325" s="112"/>
      <c r="G325" s="116"/>
      <c r="H325" s="84">
        <f t="shared" si="80"/>
        <v>0</v>
      </c>
    </row>
    <row r="326" spans="1:8" ht="15" customHeight="1" x14ac:dyDescent="0.25">
      <c r="A326" s="83" t="s">
        <v>11</v>
      </c>
      <c r="B326" s="114"/>
      <c r="C326" s="29">
        <f t="shared" ref="C326:C332" si="82">B326*0.15</f>
        <v>0</v>
      </c>
      <c r="D326" s="112"/>
      <c r="E326" s="112"/>
      <c r="F326" s="112"/>
      <c r="G326" s="116"/>
      <c r="H326" s="84">
        <f t="shared" si="80"/>
        <v>0</v>
      </c>
    </row>
    <row r="327" spans="1:8" ht="15" customHeight="1" x14ac:dyDescent="0.25">
      <c r="A327" s="83" t="s">
        <v>12</v>
      </c>
      <c r="B327" s="114"/>
      <c r="C327" s="29">
        <f t="shared" si="82"/>
        <v>0</v>
      </c>
      <c r="D327" s="112"/>
      <c r="E327" s="112"/>
      <c r="F327" s="112"/>
      <c r="G327" s="116"/>
      <c r="H327" s="84">
        <f t="shared" si="80"/>
        <v>0</v>
      </c>
    </row>
    <row r="328" spans="1:8" ht="15" customHeight="1" x14ac:dyDescent="0.25">
      <c r="A328" s="83" t="s">
        <v>13</v>
      </c>
      <c r="B328" s="114"/>
      <c r="C328" s="29">
        <f t="shared" si="82"/>
        <v>0</v>
      </c>
      <c r="D328" s="112"/>
      <c r="E328" s="112"/>
      <c r="F328" s="112"/>
      <c r="G328" s="116"/>
      <c r="H328" s="84">
        <f t="shared" si="80"/>
        <v>0</v>
      </c>
    </row>
    <row r="329" spans="1:8" ht="15" customHeight="1" x14ac:dyDescent="0.25">
      <c r="A329" s="83" t="s">
        <v>66</v>
      </c>
      <c r="B329" s="114"/>
      <c r="C329" s="29">
        <f t="shared" si="82"/>
        <v>0</v>
      </c>
      <c r="D329" s="112"/>
      <c r="E329" s="112"/>
      <c r="F329" s="112"/>
      <c r="G329" s="116"/>
      <c r="H329" s="84">
        <f t="shared" si="80"/>
        <v>0</v>
      </c>
    </row>
    <row r="330" spans="1:8" ht="15" customHeight="1" x14ac:dyDescent="0.25">
      <c r="A330" s="83" t="s">
        <v>67</v>
      </c>
      <c r="B330" s="114"/>
      <c r="C330" s="29">
        <f t="shared" si="82"/>
        <v>0</v>
      </c>
      <c r="D330" s="112"/>
      <c r="E330" s="112"/>
      <c r="F330" s="112"/>
      <c r="G330" s="116"/>
      <c r="H330" s="84">
        <f t="shared" si="80"/>
        <v>0</v>
      </c>
    </row>
    <row r="331" spans="1:8" ht="15" customHeight="1" x14ac:dyDescent="0.25">
      <c r="A331" s="83" t="s">
        <v>68</v>
      </c>
      <c r="B331" s="114"/>
      <c r="C331" s="29">
        <f t="shared" si="82"/>
        <v>0</v>
      </c>
      <c r="D331" s="112"/>
      <c r="E331" s="112"/>
      <c r="F331" s="112"/>
      <c r="G331" s="116"/>
      <c r="H331" s="84">
        <f t="shared" si="80"/>
        <v>0</v>
      </c>
    </row>
    <row r="332" spans="1:8" ht="15" customHeight="1" x14ac:dyDescent="0.25">
      <c r="A332" s="85" t="s">
        <v>69</v>
      </c>
      <c r="B332" s="115"/>
      <c r="C332" s="30">
        <f t="shared" si="82"/>
        <v>0</v>
      </c>
      <c r="D332" s="113"/>
      <c r="E332" s="113"/>
      <c r="F332" s="113"/>
      <c r="G332" s="117"/>
      <c r="H332" s="86">
        <f t="shared" si="80"/>
        <v>0</v>
      </c>
    </row>
    <row r="333" spans="1:8" ht="15" customHeight="1" x14ac:dyDescent="0.25">
      <c r="A333" s="92" t="s">
        <v>14</v>
      </c>
      <c r="B333" s="93">
        <f>SUM(B322:B332)</f>
        <v>0</v>
      </c>
      <c r="C333" s="94">
        <f>SUM(C322:C332)</f>
        <v>0</v>
      </c>
      <c r="D333" s="94">
        <f t="shared" ref="D333:G333" si="83">SUM(D322:D332)</f>
        <v>0</v>
      </c>
      <c r="E333" s="94">
        <f t="shared" si="83"/>
        <v>0</v>
      </c>
      <c r="F333" s="94">
        <f t="shared" si="83"/>
        <v>0</v>
      </c>
      <c r="G333" s="95">
        <f t="shared" si="83"/>
        <v>0</v>
      </c>
      <c r="H333" s="96">
        <f>SUM(B333:G333)</f>
        <v>0</v>
      </c>
    </row>
    <row r="334" spans="1:8" ht="15" customHeight="1" x14ac:dyDescent="0.25">
      <c r="A334" s="97" t="s">
        <v>80</v>
      </c>
      <c r="B334" s="98" t="s">
        <v>1</v>
      </c>
      <c r="C334" s="99" t="s">
        <v>2</v>
      </c>
      <c r="D334" s="99" t="s">
        <v>3</v>
      </c>
      <c r="E334" s="99" t="s">
        <v>4</v>
      </c>
      <c r="F334" s="99" t="s">
        <v>5</v>
      </c>
      <c r="G334" s="100" t="s">
        <v>6</v>
      </c>
      <c r="H334" s="97" t="s">
        <v>14</v>
      </c>
    </row>
    <row r="335" spans="1:8" ht="15" customHeight="1" x14ac:dyDescent="0.25">
      <c r="A335" s="75" t="s">
        <v>7</v>
      </c>
      <c r="B335" s="26"/>
      <c r="C335" s="27"/>
      <c r="D335" s="27"/>
      <c r="E335" s="118"/>
      <c r="F335" s="27"/>
      <c r="G335" s="28"/>
      <c r="H335" s="76">
        <f>SUM(B335:G335)</f>
        <v>0</v>
      </c>
    </row>
    <row r="336" spans="1:8" ht="15" customHeight="1" x14ac:dyDescent="0.25">
      <c r="A336" s="77" t="s">
        <v>8</v>
      </c>
      <c r="B336" s="114"/>
      <c r="C336" s="29">
        <f>B336*0.15</f>
        <v>0</v>
      </c>
      <c r="D336" s="112"/>
      <c r="E336" s="112"/>
      <c r="F336" s="112"/>
      <c r="G336" s="116"/>
      <c r="H336" s="78">
        <f t="shared" ref="H336:H345" si="84">SUM(B336:G336)</f>
        <v>0</v>
      </c>
    </row>
    <row r="337" spans="1:8" ht="15" customHeight="1" x14ac:dyDescent="0.25">
      <c r="A337" s="77" t="s">
        <v>9</v>
      </c>
      <c r="B337" s="114"/>
      <c r="C337" s="29">
        <f t="shared" ref="C337" si="85">B337*0.15</f>
        <v>0</v>
      </c>
      <c r="D337" s="112"/>
      <c r="E337" s="112"/>
      <c r="F337" s="112"/>
      <c r="G337" s="116"/>
      <c r="H337" s="78">
        <f t="shared" si="84"/>
        <v>0</v>
      </c>
    </row>
    <row r="338" spans="1:8" ht="15" customHeight="1" x14ac:dyDescent="0.25">
      <c r="A338" s="77" t="s">
        <v>10</v>
      </c>
      <c r="B338" s="114"/>
      <c r="C338" s="29">
        <f>B338*0.15</f>
        <v>0</v>
      </c>
      <c r="D338" s="112"/>
      <c r="E338" s="112"/>
      <c r="F338" s="112"/>
      <c r="G338" s="116"/>
      <c r="H338" s="78">
        <f t="shared" si="84"/>
        <v>0</v>
      </c>
    </row>
    <row r="339" spans="1:8" ht="15" customHeight="1" x14ac:dyDescent="0.25">
      <c r="A339" s="77" t="s">
        <v>11</v>
      </c>
      <c r="B339" s="114"/>
      <c r="C339" s="29">
        <f t="shared" ref="C339:C345" si="86">B339*0.15</f>
        <v>0</v>
      </c>
      <c r="D339" s="112"/>
      <c r="E339" s="112"/>
      <c r="F339" s="112"/>
      <c r="G339" s="116"/>
      <c r="H339" s="78">
        <f t="shared" si="84"/>
        <v>0</v>
      </c>
    </row>
    <row r="340" spans="1:8" ht="15" customHeight="1" x14ac:dyDescent="0.25">
      <c r="A340" s="77" t="s">
        <v>12</v>
      </c>
      <c r="B340" s="114"/>
      <c r="C340" s="29">
        <f t="shared" si="86"/>
        <v>0</v>
      </c>
      <c r="D340" s="112"/>
      <c r="E340" s="112"/>
      <c r="F340" s="112"/>
      <c r="G340" s="116"/>
      <c r="H340" s="78">
        <f t="shared" si="84"/>
        <v>0</v>
      </c>
    </row>
    <row r="341" spans="1:8" ht="15" customHeight="1" x14ac:dyDescent="0.25">
      <c r="A341" s="77" t="s">
        <v>13</v>
      </c>
      <c r="B341" s="114"/>
      <c r="C341" s="29">
        <f t="shared" si="86"/>
        <v>0</v>
      </c>
      <c r="D341" s="112"/>
      <c r="E341" s="112"/>
      <c r="F341" s="112"/>
      <c r="G341" s="116"/>
      <c r="H341" s="78">
        <f t="shared" si="84"/>
        <v>0</v>
      </c>
    </row>
    <row r="342" spans="1:8" ht="15" customHeight="1" x14ac:dyDescent="0.25">
      <c r="A342" s="77" t="s">
        <v>66</v>
      </c>
      <c r="B342" s="114"/>
      <c r="C342" s="29">
        <f t="shared" si="86"/>
        <v>0</v>
      </c>
      <c r="D342" s="112"/>
      <c r="E342" s="112"/>
      <c r="F342" s="112"/>
      <c r="G342" s="116"/>
      <c r="H342" s="78">
        <f t="shared" si="84"/>
        <v>0</v>
      </c>
    </row>
    <row r="343" spans="1:8" ht="15" customHeight="1" x14ac:dyDescent="0.25">
      <c r="A343" s="77" t="s">
        <v>67</v>
      </c>
      <c r="B343" s="114"/>
      <c r="C343" s="29">
        <f t="shared" si="86"/>
        <v>0</v>
      </c>
      <c r="D343" s="112"/>
      <c r="E343" s="112"/>
      <c r="F343" s="112"/>
      <c r="G343" s="116"/>
      <c r="H343" s="78">
        <f t="shared" si="84"/>
        <v>0</v>
      </c>
    </row>
    <row r="344" spans="1:8" ht="15" customHeight="1" x14ac:dyDescent="0.25">
      <c r="A344" s="77" t="s">
        <v>68</v>
      </c>
      <c r="B344" s="114"/>
      <c r="C344" s="29">
        <f t="shared" si="86"/>
        <v>0</v>
      </c>
      <c r="D344" s="112"/>
      <c r="E344" s="112"/>
      <c r="F344" s="112"/>
      <c r="G344" s="116"/>
      <c r="H344" s="78">
        <f t="shared" si="84"/>
        <v>0</v>
      </c>
    </row>
    <row r="345" spans="1:8" ht="15" customHeight="1" x14ac:dyDescent="0.25">
      <c r="A345" s="79" t="s">
        <v>69</v>
      </c>
      <c r="B345" s="115"/>
      <c r="C345" s="30">
        <f t="shared" si="86"/>
        <v>0</v>
      </c>
      <c r="D345" s="113"/>
      <c r="E345" s="113"/>
      <c r="F345" s="113"/>
      <c r="G345" s="117"/>
      <c r="H345" s="80">
        <f t="shared" si="84"/>
        <v>0</v>
      </c>
    </row>
    <row r="346" spans="1:8" ht="15" customHeight="1" x14ac:dyDescent="0.25">
      <c r="A346" s="87" t="s">
        <v>14</v>
      </c>
      <c r="B346" s="88">
        <f>SUM(B335:B345)</f>
        <v>0</v>
      </c>
      <c r="C346" s="89">
        <f>SUM(C335:C345)</f>
        <v>0</v>
      </c>
      <c r="D346" s="89">
        <f t="shared" ref="D346:G346" si="87">SUM(D335:D345)</f>
        <v>0</v>
      </c>
      <c r="E346" s="89">
        <f t="shared" si="87"/>
        <v>0</v>
      </c>
      <c r="F346" s="89">
        <f t="shared" si="87"/>
        <v>0</v>
      </c>
      <c r="G346" s="90">
        <f t="shared" si="87"/>
        <v>0</v>
      </c>
      <c r="H346" s="91">
        <f>SUM(B346:G346)</f>
        <v>0</v>
      </c>
    </row>
    <row r="347" spans="1:8" ht="15" customHeight="1" x14ac:dyDescent="0.25">
      <c r="A347" s="101" t="s">
        <v>81</v>
      </c>
      <c r="B347" s="102" t="s">
        <v>1</v>
      </c>
      <c r="C347" s="103" t="s">
        <v>2</v>
      </c>
      <c r="D347" s="103" t="s">
        <v>3</v>
      </c>
      <c r="E347" s="103" t="s">
        <v>4</v>
      </c>
      <c r="F347" s="103" t="s">
        <v>5</v>
      </c>
      <c r="G347" s="104" t="s">
        <v>6</v>
      </c>
      <c r="H347" s="101" t="s">
        <v>14</v>
      </c>
    </row>
    <row r="348" spans="1:8" ht="15" customHeight="1" x14ac:dyDescent="0.25">
      <c r="A348" s="81" t="s">
        <v>7</v>
      </c>
      <c r="B348" s="26"/>
      <c r="C348" s="27"/>
      <c r="D348" s="27"/>
      <c r="E348" s="118"/>
      <c r="F348" s="27"/>
      <c r="G348" s="28"/>
      <c r="H348" s="82">
        <f>SUM(B348:G348)</f>
        <v>0</v>
      </c>
    </row>
    <row r="349" spans="1:8" ht="15" customHeight="1" x14ac:dyDescent="0.25">
      <c r="A349" s="83" t="s">
        <v>8</v>
      </c>
      <c r="B349" s="114"/>
      <c r="C349" s="29">
        <f>B349*0.15</f>
        <v>0</v>
      </c>
      <c r="D349" s="112"/>
      <c r="E349" s="112"/>
      <c r="F349" s="112"/>
      <c r="G349" s="116"/>
      <c r="H349" s="84">
        <f t="shared" ref="H349:H358" si="88">SUM(B349:G349)</f>
        <v>0</v>
      </c>
    </row>
    <row r="350" spans="1:8" ht="15" customHeight="1" x14ac:dyDescent="0.25">
      <c r="A350" s="83" t="s">
        <v>9</v>
      </c>
      <c r="B350" s="114"/>
      <c r="C350" s="29">
        <f t="shared" ref="C350" si="89">B350*0.15</f>
        <v>0</v>
      </c>
      <c r="D350" s="112"/>
      <c r="E350" s="112"/>
      <c r="F350" s="112"/>
      <c r="G350" s="116"/>
      <c r="H350" s="84">
        <f t="shared" si="88"/>
        <v>0</v>
      </c>
    </row>
    <row r="351" spans="1:8" ht="15" customHeight="1" x14ac:dyDescent="0.25">
      <c r="A351" s="83" t="s">
        <v>10</v>
      </c>
      <c r="B351" s="114"/>
      <c r="C351" s="29">
        <f>B351*0.15</f>
        <v>0</v>
      </c>
      <c r="D351" s="112"/>
      <c r="E351" s="112"/>
      <c r="F351" s="112"/>
      <c r="G351" s="116"/>
      <c r="H351" s="84">
        <f t="shared" si="88"/>
        <v>0</v>
      </c>
    </row>
    <row r="352" spans="1:8" ht="15" customHeight="1" x14ac:dyDescent="0.25">
      <c r="A352" s="83" t="s">
        <v>11</v>
      </c>
      <c r="B352" s="114"/>
      <c r="C352" s="29">
        <f t="shared" ref="C352:C358" si="90">B352*0.15</f>
        <v>0</v>
      </c>
      <c r="D352" s="112"/>
      <c r="E352" s="112"/>
      <c r="F352" s="112"/>
      <c r="G352" s="116"/>
      <c r="H352" s="84">
        <f t="shared" si="88"/>
        <v>0</v>
      </c>
    </row>
    <row r="353" spans="1:8" ht="15" customHeight="1" x14ac:dyDescent="0.25">
      <c r="A353" s="83" t="s">
        <v>12</v>
      </c>
      <c r="B353" s="114"/>
      <c r="C353" s="29">
        <f t="shared" si="90"/>
        <v>0</v>
      </c>
      <c r="D353" s="112"/>
      <c r="E353" s="112"/>
      <c r="F353" s="112"/>
      <c r="G353" s="116"/>
      <c r="H353" s="84">
        <f t="shared" si="88"/>
        <v>0</v>
      </c>
    </row>
    <row r="354" spans="1:8" ht="15" customHeight="1" x14ac:dyDescent="0.25">
      <c r="A354" s="83" t="s">
        <v>13</v>
      </c>
      <c r="B354" s="114"/>
      <c r="C354" s="29">
        <f t="shared" si="90"/>
        <v>0</v>
      </c>
      <c r="D354" s="112"/>
      <c r="E354" s="112"/>
      <c r="F354" s="112"/>
      <c r="G354" s="116"/>
      <c r="H354" s="84">
        <f t="shared" si="88"/>
        <v>0</v>
      </c>
    </row>
    <row r="355" spans="1:8" ht="15" customHeight="1" x14ac:dyDescent="0.25">
      <c r="A355" s="83" t="s">
        <v>66</v>
      </c>
      <c r="B355" s="114"/>
      <c r="C355" s="29">
        <f t="shared" si="90"/>
        <v>0</v>
      </c>
      <c r="D355" s="112"/>
      <c r="E355" s="112"/>
      <c r="F355" s="112"/>
      <c r="G355" s="116"/>
      <c r="H355" s="84">
        <f t="shared" si="88"/>
        <v>0</v>
      </c>
    </row>
    <row r="356" spans="1:8" ht="15" customHeight="1" x14ac:dyDescent="0.25">
      <c r="A356" s="83" t="s">
        <v>67</v>
      </c>
      <c r="B356" s="114"/>
      <c r="C356" s="29">
        <f t="shared" si="90"/>
        <v>0</v>
      </c>
      <c r="D356" s="112"/>
      <c r="E356" s="112"/>
      <c r="F356" s="112"/>
      <c r="G356" s="116"/>
      <c r="H356" s="84">
        <f t="shared" si="88"/>
        <v>0</v>
      </c>
    </row>
    <row r="357" spans="1:8" ht="15" customHeight="1" x14ac:dyDescent="0.25">
      <c r="A357" s="83" t="s">
        <v>68</v>
      </c>
      <c r="B357" s="114"/>
      <c r="C357" s="29">
        <f t="shared" si="90"/>
        <v>0</v>
      </c>
      <c r="D357" s="112"/>
      <c r="E357" s="112"/>
      <c r="F357" s="112"/>
      <c r="G357" s="116"/>
      <c r="H357" s="84">
        <f t="shared" si="88"/>
        <v>0</v>
      </c>
    </row>
    <row r="358" spans="1:8" ht="15" customHeight="1" x14ac:dyDescent="0.25">
      <c r="A358" s="85" t="s">
        <v>69</v>
      </c>
      <c r="B358" s="115"/>
      <c r="C358" s="30">
        <f t="shared" si="90"/>
        <v>0</v>
      </c>
      <c r="D358" s="113"/>
      <c r="E358" s="113"/>
      <c r="F358" s="113"/>
      <c r="G358" s="117"/>
      <c r="H358" s="86">
        <f t="shared" si="88"/>
        <v>0</v>
      </c>
    </row>
    <row r="359" spans="1:8" ht="15" customHeight="1" x14ac:dyDescent="0.25">
      <c r="A359" s="92" t="s">
        <v>14</v>
      </c>
      <c r="B359" s="93">
        <f>SUM(B348:B358)</f>
        <v>0</v>
      </c>
      <c r="C359" s="94">
        <f>SUM(C348:C358)</f>
        <v>0</v>
      </c>
      <c r="D359" s="94">
        <f t="shared" ref="D359:G359" si="91">SUM(D348:D358)</f>
        <v>0</v>
      </c>
      <c r="E359" s="94">
        <f t="shared" si="91"/>
        <v>0</v>
      </c>
      <c r="F359" s="94">
        <f t="shared" si="91"/>
        <v>0</v>
      </c>
      <c r="G359" s="95">
        <f t="shared" si="91"/>
        <v>0</v>
      </c>
      <c r="H359" s="96">
        <f>SUM(B359:G359)</f>
        <v>0</v>
      </c>
    </row>
    <row r="360" spans="1:8" ht="15" customHeight="1" x14ac:dyDescent="0.25">
      <c r="A360" s="97" t="s">
        <v>82</v>
      </c>
      <c r="B360" s="98" t="s">
        <v>1</v>
      </c>
      <c r="C360" s="99" t="s">
        <v>2</v>
      </c>
      <c r="D360" s="99" t="s">
        <v>3</v>
      </c>
      <c r="E360" s="99" t="s">
        <v>4</v>
      </c>
      <c r="F360" s="99" t="s">
        <v>5</v>
      </c>
      <c r="G360" s="100" t="s">
        <v>6</v>
      </c>
      <c r="H360" s="97" t="s">
        <v>14</v>
      </c>
    </row>
    <row r="361" spans="1:8" ht="15" customHeight="1" x14ac:dyDescent="0.25">
      <c r="A361" s="75" t="s">
        <v>7</v>
      </c>
      <c r="B361" s="26"/>
      <c r="C361" s="27"/>
      <c r="D361" s="27"/>
      <c r="E361" s="118"/>
      <c r="F361" s="27"/>
      <c r="G361" s="28"/>
      <c r="H361" s="76">
        <f>SUM(B361:G361)</f>
        <v>0</v>
      </c>
    </row>
    <row r="362" spans="1:8" ht="15" customHeight="1" x14ac:dyDescent="0.25">
      <c r="A362" s="77" t="s">
        <v>8</v>
      </c>
      <c r="B362" s="114"/>
      <c r="C362" s="29">
        <f>B362*0.15</f>
        <v>0</v>
      </c>
      <c r="D362" s="112"/>
      <c r="E362" s="112"/>
      <c r="F362" s="112"/>
      <c r="G362" s="116"/>
      <c r="H362" s="78">
        <f t="shared" ref="H362:H371" si="92">SUM(B362:G362)</f>
        <v>0</v>
      </c>
    </row>
    <row r="363" spans="1:8" ht="15" customHeight="1" x14ac:dyDescent="0.25">
      <c r="A363" s="77" t="s">
        <v>9</v>
      </c>
      <c r="B363" s="114"/>
      <c r="C363" s="29">
        <f t="shared" ref="C363" si="93">B363*0.15</f>
        <v>0</v>
      </c>
      <c r="D363" s="112"/>
      <c r="E363" s="112"/>
      <c r="F363" s="112"/>
      <c r="G363" s="116"/>
      <c r="H363" s="78">
        <f t="shared" si="92"/>
        <v>0</v>
      </c>
    </row>
    <row r="364" spans="1:8" ht="15" customHeight="1" x14ac:dyDescent="0.25">
      <c r="A364" s="77" t="s">
        <v>10</v>
      </c>
      <c r="B364" s="114"/>
      <c r="C364" s="29">
        <f>B364*0.15</f>
        <v>0</v>
      </c>
      <c r="D364" s="112"/>
      <c r="E364" s="112"/>
      <c r="F364" s="112"/>
      <c r="G364" s="116"/>
      <c r="H364" s="78">
        <f t="shared" si="92"/>
        <v>0</v>
      </c>
    </row>
    <row r="365" spans="1:8" ht="15" customHeight="1" x14ac:dyDescent="0.25">
      <c r="A365" s="77" t="s">
        <v>11</v>
      </c>
      <c r="B365" s="114"/>
      <c r="C365" s="29">
        <f t="shared" ref="C365:C371" si="94">B365*0.15</f>
        <v>0</v>
      </c>
      <c r="D365" s="112"/>
      <c r="E365" s="112"/>
      <c r="F365" s="112"/>
      <c r="G365" s="116"/>
      <c r="H365" s="78">
        <f t="shared" si="92"/>
        <v>0</v>
      </c>
    </row>
    <row r="366" spans="1:8" ht="15" customHeight="1" x14ac:dyDescent="0.25">
      <c r="A366" s="77" t="s">
        <v>12</v>
      </c>
      <c r="B366" s="114"/>
      <c r="C366" s="29">
        <f t="shared" si="94"/>
        <v>0</v>
      </c>
      <c r="D366" s="112"/>
      <c r="E366" s="112"/>
      <c r="F366" s="112"/>
      <c r="G366" s="116"/>
      <c r="H366" s="78">
        <f t="shared" si="92"/>
        <v>0</v>
      </c>
    </row>
    <row r="367" spans="1:8" ht="15" customHeight="1" x14ac:dyDescent="0.25">
      <c r="A367" s="77" t="s">
        <v>13</v>
      </c>
      <c r="B367" s="114"/>
      <c r="C367" s="29">
        <f t="shared" si="94"/>
        <v>0</v>
      </c>
      <c r="D367" s="112"/>
      <c r="E367" s="112"/>
      <c r="F367" s="112"/>
      <c r="G367" s="116"/>
      <c r="H367" s="78">
        <f t="shared" si="92"/>
        <v>0</v>
      </c>
    </row>
    <row r="368" spans="1:8" ht="15" customHeight="1" x14ac:dyDescent="0.25">
      <c r="A368" s="77" t="s">
        <v>66</v>
      </c>
      <c r="B368" s="114"/>
      <c r="C368" s="29">
        <f t="shared" si="94"/>
        <v>0</v>
      </c>
      <c r="D368" s="112"/>
      <c r="E368" s="112"/>
      <c r="F368" s="112"/>
      <c r="G368" s="116"/>
      <c r="H368" s="78">
        <f t="shared" si="92"/>
        <v>0</v>
      </c>
    </row>
    <row r="369" spans="1:8" ht="15" customHeight="1" x14ac:dyDescent="0.25">
      <c r="A369" s="77" t="s">
        <v>67</v>
      </c>
      <c r="B369" s="114"/>
      <c r="C369" s="29">
        <f t="shared" si="94"/>
        <v>0</v>
      </c>
      <c r="D369" s="112"/>
      <c r="E369" s="112"/>
      <c r="F369" s="112"/>
      <c r="G369" s="116"/>
      <c r="H369" s="78">
        <f t="shared" si="92"/>
        <v>0</v>
      </c>
    </row>
    <row r="370" spans="1:8" ht="15" customHeight="1" x14ac:dyDescent="0.25">
      <c r="A370" s="77" t="s">
        <v>68</v>
      </c>
      <c r="B370" s="114"/>
      <c r="C370" s="29">
        <f t="shared" si="94"/>
        <v>0</v>
      </c>
      <c r="D370" s="112"/>
      <c r="E370" s="112"/>
      <c r="F370" s="112"/>
      <c r="G370" s="116"/>
      <c r="H370" s="78">
        <f t="shared" si="92"/>
        <v>0</v>
      </c>
    </row>
    <row r="371" spans="1:8" ht="15" customHeight="1" x14ac:dyDescent="0.25">
      <c r="A371" s="79" t="s">
        <v>69</v>
      </c>
      <c r="B371" s="115"/>
      <c r="C371" s="30">
        <f t="shared" si="94"/>
        <v>0</v>
      </c>
      <c r="D371" s="113"/>
      <c r="E371" s="113"/>
      <c r="F371" s="113"/>
      <c r="G371" s="117"/>
      <c r="H371" s="80">
        <f t="shared" si="92"/>
        <v>0</v>
      </c>
    </row>
    <row r="372" spans="1:8" ht="15" customHeight="1" x14ac:dyDescent="0.25">
      <c r="A372" s="87" t="s">
        <v>14</v>
      </c>
      <c r="B372" s="88">
        <f>SUM(B361:B371)</f>
        <v>0</v>
      </c>
      <c r="C372" s="89">
        <f>SUM(C361:C371)</f>
        <v>0</v>
      </c>
      <c r="D372" s="89">
        <f t="shared" ref="D372:G372" si="95">SUM(D361:D371)</f>
        <v>0</v>
      </c>
      <c r="E372" s="89">
        <f t="shared" si="95"/>
        <v>0</v>
      </c>
      <c r="F372" s="89">
        <f t="shared" si="95"/>
        <v>0</v>
      </c>
      <c r="G372" s="90">
        <f t="shared" si="95"/>
        <v>0</v>
      </c>
      <c r="H372" s="91">
        <f>SUM(B372:G372)</f>
        <v>0</v>
      </c>
    </row>
  </sheetData>
  <mergeCells count="3">
    <mergeCell ref="A31:H31"/>
    <mergeCell ref="A2:H2"/>
    <mergeCell ref="A1:H1"/>
  </mergeCells>
  <printOptions horizontalCentered="1"/>
  <pageMargins left="0.19685039370078741" right="0.19685039370078741" top="0.39370078740157483" bottom="0.39370078740157483" header="0.19685039370078741" footer="0.19685039370078741"/>
  <pageSetup paperSize="9" orientation="landscape" r:id="rId1"/>
  <rowBreaks count="14" manualBreakCount="14">
    <brk id="29" max="16383" man="1"/>
    <brk id="47" max="16383" man="1"/>
    <brk id="73" max="16383" man="1"/>
    <brk id="99" max="16383" man="1"/>
    <brk id="125" max="16383" man="1"/>
    <brk id="151" max="16383" man="1"/>
    <brk id="177" max="16383" man="1"/>
    <brk id="203" max="16383" man="1"/>
    <brk id="229" max="16383" man="1"/>
    <brk id="255" max="16383" man="1"/>
    <brk id="281" max="16383" man="1"/>
    <brk id="307" max="16383" man="1"/>
    <brk id="333" max="16383" man="1"/>
    <brk id="35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FD368"/>
  <sheetViews>
    <sheetView zoomScale="70" zoomScaleNormal="70" zoomScaleSheetLayoutView="85" workbookViewId="0">
      <pane ySplit="3" topLeftCell="A4" activePane="bottomLeft" state="frozen"/>
      <selection pane="bottomLeft" activeCell="AH14" sqref="AH14"/>
    </sheetView>
  </sheetViews>
  <sheetFormatPr baseColWidth="10" defaultRowHeight="12.75" x14ac:dyDescent="0.25"/>
  <cols>
    <col min="1" max="1" width="14.7109375" style="119" customWidth="1"/>
    <col min="2" max="2" width="19.28515625" style="119" bestFit="1" customWidth="1"/>
    <col min="3" max="7" width="18.7109375" style="119" customWidth="1"/>
    <col min="8" max="8" width="19.28515625" style="119" bestFit="1" customWidth="1"/>
    <col min="9" max="9" width="14.7109375" style="119" customWidth="1"/>
    <col min="10" max="16" width="18.7109375" style="119" customWidth="1"/>
    <col min="17" max="17" width="14.7109375" style="119" customWidth="1"/>
    <col min="18" max="24" width="18.85546875" style="119" customWidth="1"/>
    <col min="25" max="25" width="14.7109375" style="119" customWidth="1"/>
    <col min="26" max="32" width="18.7109375" style="119" customWidth="1"/>
    <col min="33" max="33" width="14.7109375" style="119" customWidth="1"/>
    <col min="34" max="40" width="18.7109375" style="119" customWidth="1"/>
    <col min="41" max="41" width="14.7109375" style="119" customWidth="1"/>
    <col min="42" max="48" width="18.7109375" style="119" customWidth="1"/>
    <col min="49" max="49" width="14.7109375" style="119" customWidth="1"/>
    <col min="50" max="56" width="18.7109375" style="119" customWidth="1"/>
    <col min="57" max="57" width="14.7109375" style="119" customWidth="1"/>
    <col min="58" max="64" width="18.7109375" style="119" customWidth="1"/>
    <col min="65" max="65" width="14.7109375" style="119" customWidth="1"/>
    <col min="66" max="72" width="18.7109375" style="119" customWidth="1"/>
    <col min="73" max="73" width="14.7109375" style="119" customWidth="1"/>
    <col min="74" max="80" width="18.7109375" style="119" customWidth="1"/>
    <col min="81" max="81" width="14.7109375" style="119" customWidth="1"/>
    <col min="82" max="88" width="18.7109375" style="119" customWidth="1"/>
    <col min="89" max="89" width="14.7109375" style="119" customWidth="1"/>
    <col min="90" max="96" width="18.7109375" style="119" customWidth="1"/>
    <col min="97" max="97" width="14.7109375" style="119" customWidth="1"/>
    <col min="98" max="104" width="18.7109375" style="119" customWidth="1"/>
    <col min="105" max="105" width="14.7109375" style="119" customWidth="1"/>
    <col min="106" max="112" width="18.7109375" style="119" customWidth="1"/>
    <col min="113" max="113" width="14.7109375" style="119" customWidth="1"/>
    <col min="114" max="120" width="18.7109375" style="119" customWidth="1"/>
    <col min="121" max="121" width="14.7109375" style="119" customWidth="1"/>
    <col min="122" max="128" width="18.7109375" style="119" customWidth="1"/>
    <col min="129" max="129" width="14.7109375" style="119" customWidth="1"/>
    <col min="130" max="136" width="18.7109375" style="119" customWidth="1"/>
    <col min="137" max="137" width="14.7109375" style="119" customWidth="1"/>
    <col min="138" max="144" width="18.7109375" style="119" customWidth="1"/>
    <col min="145" max="145" width="14.7109375" style="119" customWidth="1"/>
    <col min="146" max="152" width="18.7109375" style="119" customWidth="1"/>
    <col min="153" max="153" width="14.7109375" style="119" customWidth="1"/>
    <col min="154" max="160" width="18.7109375" style="119" customWidth="1"/>
    <col min="161" max="16384" width="11.42578125" style="119"/>
  </cols>
  <sheetData>
    <row r="1" spans="1:9" ht="18.75" customHeight="1" x14ac:dyDescent="0.25">
      <c r="A1" s="443" t="str">
        <f>AF!A1</f>
        <v>#ProjectName_Financial situation</v>
      </c>
      <c r="B1" s="444"/>
      <c r="C1" s="444"/>
      <c r="D1" s="444"/>
      <c r="E1" s="444"/>
      <c r="F1" s="444"/>
      <c r="G1" s="444"/>
      <c r="H1" s="445"/>
    </row>
    <row r="2" spans="1:9" ht="18.75" customHeight="1" x14ac:dyDescent="0.25">
      <c r="B2" s="120"/>
      <c r="C2" s="120"/>
      <c r="D2" s="120"/>
      <c r="E2" s="120"/>
      <c r="F2" s="120"/>
    </row>
    <row r="3" spans="1:9" ht="18.75" customHeight="1" x14ac:dyDescent="0.25">
      <c r="A3" s="121" t="s">
        <v>20</v>
      </c>
      <c r="B3" s="128">
        <f>SUM(B6:B16)+SUM(E7:E16)</f>
        <v>0</v>
      </c>
      <c r="C3" s="122"/>
      <c r="D3" s="122"/>
      <c r="E3" s="122"/>
      <c r="F3" s="122"/>
      <c r="H3" s="123"/>
      <c r="I3" s="124"/>
    </row>
    <row r="4" spans="1:9" ht="18.75" customHeight="1" x14ac:dyDescent="0.25">
      <c r="A4" s="123"/>
      <c r="B4" s="140"/>
      <c r="C4" s="122"/>
      <c r="D4" s="122"/>
      <c r="E4" s="122"/>
      <c r="F4" s="122"/>
      <c r="H4" s="123"/>
      <c r="I4" s="124"/>
    </row>
    <row r="5" spans="1:9" ht="18.75" customHeight="1" x14ac:dyDescent="0.25">
      <c r="A5" s="138"/>
      <c r="B5" s="138" t="s">
        <v>46</v>
      </c>
      <c r="C5" s="138" t="s">
        <v>48</v>
      </c>
      <c r="D5" s="372"/>
      <c r="E5" s="138" t="s">
        <v>46</v>
      </c>
      <c r="F5" s="138" t="s">
        <v>48</v>
      </c>
      <c r="G5" s="125"/>
      <c r="H5" s="126"/>
    </row>
    <row r="6" spans="1:9" ht="18.75" customHeight="1" x14ac:dyDescent="0.25">
      <c r="A6" s="138" t="s">
        <v>94</v>
      </c>
      <c r="B6" s="128">
        <f>SUM(E175,E21,E35,E49,E63,E77,E91,E105,E119,E133,E147,E161,E189,E203,E217,E231,E245,E259,E273,E287,E301,E315,E329,E343,E357)</f>
        <v>0</v>
      </c>
      <c r="C6" s="271"/>
      <c r="D6" s="372" t="s">
        <v>93</v>
      </c>
      <c r="E6" s="128" t="s">
        <v>93</v>
      </c>
      <c r="F6" s="271" t="s">
        <v>93</v>
      </c>
      <c r="H6" s="127"/>
    </row>
    <row r="7" spans="1:9" ht="18.75" customHeight="1" x14ac:dyDescent="0.25">
      <c r="A7" s="138" t="s">
        <v>45</v>
      </c>
      <c r="B7" s="128">
        <f>SUM(H32,H46,H60,H74,H88,H102,H116,H130,H144,H158,H172,H186,H200,H214,H228,H242,H256,H270,H284,H298,H312,H326,H340,H354,H368)-B6</f>
        <v>0</v>
      </c>
      <c r="C7" s="272"/>
      <c r="D7" s="372" t="s">
        <v>83</v>
      </c>
      <c r="E7" s="128">
        <f>SUM(CJ32,CJ46,CJ60,CJ74,CJ88,CJ102,CJ116,CJ130,CJ144,CJ158,CJ172,CJ186,CJ200,CJ214,CJ228,CJ242,CJ256,CJ270,CJ284,CJ298,CJ312,CJ326,CJ340,CJ354,CJ368)</f>
        <v>0</v>
      </c>
      <c r="F7" s="272"/>
      <c r="H7" s="127"/>
    </row>
    <row r="8" spans="1:9" ht="18.75" customHeight="1" x14ac:dyDescent="0.25">
      <c r="A8" s="138" t="s">
        <v>16</v>
      </c>
      <c r="B8" s="128">
        <f>SUM(P32,P46,P60,P74,P88,P102,P116,P130,P144,P158,P172,P186,P200,P214,P228,P242,P256,P270,P284,P298,P312,P326,P340,P354,P368)</f>
        <v>0</v>
      </c>
      <c r="C8" s="272"/>
      <c r="D8" s="372" t="s">
        <v>84</v>
      </c>
      <c r="E8" s="128">
        <f>SUM(CR32,CR46,CR60,CR74,CR88,CR102,CR116,CR130,CR144,CR158,CR172,CR186,CR200,CR214,CR228,CR242,CR256,CR270,CR284,CR298,CR312,CR326,CR340,CR354,CR368)</f>
        <v>0</v>
      </c>
      <c r="F8" s="272"/>
      <c r="H8" s="127"/>
    </row>
    <row r="9" spans="1:9" ht="18.75" customHeight="1" x14ac:dyDescent="0.25">
      <c r="A9" s="138" t="s">
        <v>17</v>
      </c>
      <c r="B9" s="128">
        <f>SUM(X32,X46,X60,X74,X88,X102,X116,X130,X144,X158,X172,X186,X200,X214,X228,X242,X256,X270,X284,X298,X312,X326,X340,X354,X368)</f>
        <v>0</v>
      </c>
      <c r="C9" s="272"/>
      <c r="D9" s="372" t="s">
        <v>85</v>
      </c>
      <c r="E9" s="128">
        <f>SUM(CZ32,CZ46,CZ60,CZ74,CZ88,CZ102,CZ116,CZ130,CZ144,CZ158,CZ172,CZ186,CZ200,CZ214,CZ228,CZ242,CZ256,CZ270,CZ284,CZ298,CZ312,CZ326,CZ340,CZ354,CZ368)</f>
        <v>0</v>
      </c>
      <c r="F9" s="272"/>
      <c r="H9" s="127"/>
    </row>
    <row r="10" spans="1:9" ht="18.75" customHeight="1" x14ac:dyDescent="0.25">
      <c r="A10" s="138" t="s">
        <v>18</v>
      </c>
      <c r="B10" s="128">
        <f>SUM(AF32,AF46,AF60,AF74,AF88,AF102,AF116,AF130,AF144,AF158,AF172,AF186,AF200,AF214,AF228,AF242,AF256,AF270,AF284,AF298,AF312,AF326,AF340,AF354,AF368)</f>
        <v>0</v>
      </c>
      <c r="C10" s="272"/>
      <c r="D10" s="372" t="s">
        <v>86</v>
      </c>
      <c r="E10" s="128">
        <f>SUM(DH32,DH46,DH60,DH74,DH88,DH102,DH116,DH130,DH144,DH158,DH172,DH186,DH200,DH214,DH228,DH242,DH256,DH270,DH284,DH298,DH312,DH326,DH340,DH354,DH368)</f>
        <v>0</v>
      </c>
      <c r="F10" s="272"/>
      <c r="H10" s="127"/>
    </row>
    <row r="11" spans="1:9" ht="18.75" customHeight="1" x14ac:dyDescent="0.25">
      <c r="A11" s="138" t="s">
        <v>19</v>
      </c>
      <c r="B11" s="128">
        <f>SUM(AN32,AN46,AN60,AN74,AN88,AN102,AN116,AN130,AN144,AN158,AN172,AN186,AN200,AN214,AN228,AN242,AN256,AN270,AN284,AN298,AN312,AN326,AN340,AN354,AN368 )</f>
        <v>0</v>
      </c>
      <c r="C11" s="272"/>
      <c r="D11" s="372" t="s">
        <v>87</v>
      </c>
      <c r="E11" s="128">
        <f>SUM(DP32,DP46,DP60,DP74,DP88,DP102,DP116,DP130,DP144,DP158,DP172,DP186,DP200,DP214,DP228,DP242,DP256,DP270,DP284,DP298,DP312,DP326,DP340,DP354,DP368)</f>
        <v>0</v>
      </c>
      <c r="F11" s="272"/>
      <c r="H11" s="127"/>
    </row>
    <row r="12" spans="1:9" ht="18.75" customHeight="1" x14ac:dyDescent="0.25">
      <c r="A12" s="138" t="s">
        <v>40</v>
      </c>
      <c r="B12" s="128">
        <f>SUM(AV32,AV46,AV60,AV74,AV88,AV102,AV116,AV130,AV144,AV158,AV172,AV186,AV200,AV214,AV228,AV242,AV256,AV270,AV284,AV298,AV312,AV326,AV340,AV354,AV368)</f>
        <v>0</v>
      </c>
      <c r="C12" s="272"/>
      <c r="D12" s="372" t="s">
        <v>88</v>
      </c>
      <c r="E12" s="128">
        <f>SUM(DX32,DX46,DX60,DX74,DX88,DX102,DX116,DX130,DX144,DX158,DX172,DX186,DX200,DX214,DX228,DX242,DX256,DX270,DX284,DX298,DX312,DX326,DX340,DX354,DX368)</f>
        <v>0</v>
      </c>
      <c r="F12" s="272"/>
      <c r="H12" s="127"/>
    </row>
    <row r="13" spans="1:9" ht="18.75" customHeight="1" x14ac:dyDescent="0.25">
      <c r="A13" s="138" t="s">
        <v>41</v>
      </c>
      <c r="B13" s="128">
        <f>SUM(BD32,BD46,BD60,BD74,BD88,BD102,BD116,BD130,BD144,BD158,BD172,BD186,BD200,BD214,BD228,BD242,BD256,BD270,BD284,BD298,BD312,BD326,BD340,BD354,BD368)</f>
        <v>0</v>
      </c>
      <c r="C13" s="272"/>
      <c r="D13" s="372" t="s">
        <v>89</v>
      </c>
      <c r="E13" s="128">
        <f>SUM(EF32,EF46,EF60,EF74,EF88,EF102,EF116,EF130,EF144,EF158,EF172,EF186,EF200,EF214,EF228,EF242,EF256,EF270,EF284,EF298,EF312,EF326,EF340,EF354,EF368)</f>
        <v>0</v>
      </c>
      <c r="F13" s="272"/>
      <c r="H13" s="127"/>
    </row>
    <row r="14" spans="1:9" ht="18.75" customHeight="1" x14ac:dyDescent="0.25">
      <c r="A14" s="138" t="s">
        <v>42</v>
      </c>
      <c r="B14" s="128">
        <f>SUM(BL32,BL46,BL60,BL74,BL88,BL102,BL116,BL130,BL144,BL158,BL172,BL186,BL200,BL214,BL228,BL242,BL256,BL270,BL284,BL298,BL312,BL326,BL340,BL354,BL368)</f>
        <v>0</v>
      </c>
      <c r="C14" s="272"/>
      <c r="D14" s="372" t="s">
        <v>90</v>
      </c>
      <c r="E14" s="128">
        <f>SUM(EN32,EN46,EN60,EN74,EN88,EN102,EN116,EN130,EN144,EN158,EN172,EN186,EN200,EN214,EN228,EN242,EN256,EN270,EN284,EN298,EN312,EN326,EN340,EN354,EN368)</f>
        <v>0</v>
      </c>
      <c r="F14" s="272"/>
      <c r="H14" s="127"/>
    </row>
    <row r="15" spans="1:9" ht="18.75" customHeight="1" x14ac:dyDescent="0.25">
      <c r="A15" s="138" t="s">
        <v>43</v>
      </c>
      <c r="B15" s="128">
        <f>SUM(BT32,BT46,BT60,BT74,BT88,BT102,BT116,BT130,BT144,BT158,BT172,BT186,BT200,BT214,BT228,BT242,BT256,BT270,BT284,BT298,BT312,BT326,BT340,BT354,BT368)</f>
        <v>0</v>
      </c>
      <c r="C15" s="272"/>
      <c r="D15" s="139" t="s">
        <v>91</v>
      </c>
      <c r="E15" s="128">
        <f>SUM(EV32,EV46,EV60,EV74,EV88,EV102,EV116,EV130,EV144,EV158,EV172,EV186,EV200,EV214,EV228,EV242,EV256,EV270,EV284,EV298,EV312,EV326,EV340,EV354,EV368)</f>
        <v>0</v>
      </c>
      <c r="F15" s="272"/>
      <c r="H15" s="127"/>
    </row>
    <row r="16" spans="1:9" ht="18.75" customHeight="1" x14ac:dyDescent="0.25">
      <c r="A16" s="138" t="s">
        <v>44</v>
      </c>
      <c r="B16" s="128">
        <f>SUM(CB32,CB46,CB60,CB74,CB88,CB102,CB116,CB130,CB144,CB158,CB172,CB186,CB200,CB214,CB228,CB242,CB256,CB270,CB284,CB298,CB312,CB326,CB340,CB354,CB368)</f>
        <v>0</v>
      </c>
      <c r="C16" s="272"/>
      <c r="D16" s="372" t="s">
        <v>92</v>
      </c>
      <c r="E16" s="128">
        <f>SUM(FD32,FD46,FD60,FD74,FD88,FD102,FD116,FD130,FD144,FD158,FD172,FD186,FD200,FD214,FD228,FD242,FD256,FD270,FD284,FD298,FD312,FD326,FD340,FD354,FD368)</f>
        <v>0</v>
      </c>
      <c r="F16" s="272"/>
      <c r="H16" s="127"/>
    </row>
    <row r="17" spans="1:160" ht="18.75" customHeight="1" x14ac:dyDescent="0.25">
      <c r="A17" s="138" t="s">
        <v>93</v>
      </c>
      <c r="B17" s="128" t="s">
        <v>93</v>
      </c>
      <c r="C17" s="272" t="s">
        <v>93</v>
      </c>
      <c r="D17" s="141"/>
      <c r="E17" s="142"/>
      <c r="F17" s="143"/>
      <c r="H17" s="127"/>
    </row>
    <row r="18" spans="1:160" ht="13.5" thickBot="1" x14ac:dyDescent="0.3">
      <c r="E18" s="125"/>
      <c r="F18" s="125"/>
      <c r="G18" s="125"/>
      <c r="H18" s="125"/>
    </row>
    <row r="19" spans="1:160" s="125" customFormat="1" ht="14.25" customHeight="1" thickBot="1" x14ac:dyDescent="0.3">
      <c r="A19" s="450" t="s">
        <v>22</v>
      </c>
      <c r="B19" s="451"/>
      <c r="C19" s="451"/>
      <c r="D19" s="451"/>
      <c r="E19" s="451"/>
      <c r="F19" s="451"/>
      <c r="G19" s="451"/>
      <c r="H19" s="452"/>
      <c r="I19" s="450" t="s">
        <v>16</v>
      </c>
      <c r="J19" s="451"/>
      <c r="K19" s="451"/>
      <c r="L19" s="451"/>
      <c r="M19" s="451"/>
      <c r="N19" s="451"/>
      <c r="O19" s="451"/>
      <c r="P19" s="452"/>
      <c r="Q19" s="450" t="s">
        <v>17</v>
      </c>
      <c r="R19" s="451"/>
      <c r="S19" s="451"/>
      <c r="T19" s="451"/>
      <c r="U19" s="451"/>
      <c r="V19" s="451"/>
      <c r="W19" s="451"/>
      <c r="X19" s="452"/>
      <c r="Y19" s="450" t="s">
        <v>18</v>
      </c>
      <c r="Z19" s="451"/>
      <c r="AA19" s="451"/>
      <c r="AB19" s="451"/>
      <c r="AC19" s="451"/>
      <c r="AD19" s="451"/>
      <c r="AE19" s="451"/>
      <c r="AF19" s="452"/>
      <c r="AG19" s="450" t="s">
        <v>19</v>
      </c>
      <c r="AH19" s="451"/>
      <c r="AI19" s="451"/>
      <c r="AJ19" s="451"/>
      <c r="AK19" s="451"/>
      <c r="AL19" s="451"/>
      <c r="AM19" s="451"/>
      <c r="AN19" s="452"/>
      <c r="AO19" s="450" t="s">
        <v>40</v>
      </c>
      <c r="AP19" s="451"/>
      <c r="AQ19" s="451"/>
      <c r="AR19" s="451"/>
      <c r="AS19" s="451"/>
      <c r="AT19" s="451"/>
      <c r="AU19" s="451"/>
      <c r="AV19" s="452"/>
      <c r="AW19" s="450" t="s">
        <v>41</v>
      </c>
      <c r="AX19" s="451"/>
      <c r="AY19" s="451"/>
      <c r="AZ19" s="451"/>
      <c r="BA19" s="451"/>
      <c r="BB19" s="451"/>
      <c r="BC19" s="451"/>
      <c r="BD19" s="452"/>
      <c r="BE19" s="450" t="s">
        <v>42</v>
      </c>
      <c r="BF19" s="451"/>
      <c r="BG19" s="451"/>
      <c r="BH19" s="451"/>
      <c r="BI19" s="451"/>
      <c r="BJ19" s="451"/>
      <c r="BK19" s="451"/>
      <c r="BL19" s="452"/>
      <c r="BM19" s="450" t="s">
        <v>43</v>
      </c>
      <c r="BN19" s="451"/>
      <c r="BO19" s="451"/>
      <c r="BP19" s="451"/>
      <c r="BQ19" s="451"/>
      <c r="BR19" s="451"/>
      <c r="BS19" s="451"/>
      <c r="BT19" s="452"/>
      <c r="BU19" s="450" t="s">
        <v>44</v>
      </c>
      <c r="BV19" s="451"/>
      <c r="BW19" s="451"/>
      <c r="BX19" s="451"/>
      <c r="BY19" s="451"/>
      <c r="BZ19" s="451"/>
      <c r="CA19" s="451"/>
      <c r="CB19" s="452"/>
      <c r="CC19" s="450" t="s">
        <v>83</v>
      </c>
      <c r="CD19" s="451"/>
      <c r="CE19" s="451"/>
      <c r="CF19" s="451"/>
      <c r="CG19" s="451"/>
      <c r="CH19" s="451"/>
      <c r="CI19" s="451"/>
      <c r="CJ19" s="452"/>
      <c r="CK19" s="450" t="s">
        <v>84</v>
      </c>
      <c r="CL19" s="451"/>
      <c r="CM19" s="451"/>
      <c r="CN19" s="451"/>
      <c r="CO19" s="451"/>
      <c r="CP19" s="451"/>
      <c r="CQ19" s="451"/>
      <c r="CR19" s="452"/>
      <c r="CS19" s="450" t="s">
        <v>85</v>
      </c>
      <c r="CT19" s="451"/>
      <c r="CU19" s="451"/>
      <c r="CV19" s="451"/>
      <c r="CW19" s="451"/>
      <c r="CX19" s="451"/>
      <c r="CY19" s="451"/>
      <c r="CZ19" s="452"/>
      <c r="DA19" s="450" t="s">
        <v>86</v>
      </c>
      <c r="DB19" s="451"/>
      <c r="DC19" s="451"/>
      <c r="DD19" s="451"/>
      <c r="DE19" s="451"/>
      <c r="DF19" s="451"/>
      <c r="DG19" s="451"/>
      <c r="DH19" s="452"/>
      <c r="DI19" s="450" t="s">
        <v>87</v>
      </c>
      <c r="DJ19" s="451"/>
      <c r="DK19" s="451"/>
      <c r="DL19" s="451"/>
      <c r="DM19" s="451"/>
      <c r="DN19" s="451"/>
      <c r="DO19" s="451"/>
      <c r="DP19" s="452"/>
      <c r="DQ19" s="450" t="s">
        <v>88</v>
      </c>
      <c r="DR19" s="451"/>
      <c r="DS19" s="451"/>
      <c r="DT19" s="451"/>
      <c r="DU19" s="451"/>
      <c r="DV19" s="451"/>
      <c r="DW19" s="451"/>
      <c r="DX19" s="452"/>
      <c r="DY19" s="450" t="s">
        <v>89</v>
      </c>
      <c r="DZ19" s="451"/>
      <c r="EA19" s="451"/>
      <c r="EB19" s="451"/>
      <c r="EC19" s="451"/>
      <c r="ED19" s="451"/>
      <c r="EE19" s="451"/>
      <c r="EF19" s="452"/>
      <c r="EG19" s="450" t="s">
        <v>90</v>
      </c>
      <c r="EH19" s="451"/>
      <c r="EI19" s="451"/>
      <c r="EJ19" s="451"/>
      <c r="EK19" s="451"/>
      <c r="EL19" s="451"/>
      <c r="EM19" s="451"/>
      <c r="EN19" s="452"/>
      <c r="EO19" s="450" t="s">
        <v>91</v>
      </c>
      <c r="EP19" s="451"/>
      <c r="EQ19" s="451"/>
      <c r="ER19" s="451"/>
      <c r="ES19" s="451"/>
      <c r="ET19" s="451"/>
      <c r="EU19" s="451"/>
      <c r="EV19" s="452"/>
      <c r="EW19" s="450" t="s">
        <v>92</v>
      </c>
      <c r="EX19" s="451"/>
      <c r="EY19" s="451"/>
      <c r="EZ19" s="451"/>
      <c r="FA19" s="451"/>
      <c r="FB19" s="451"/>
      <c r="FC19" s="451"/>
      <c r="FD19" s="452"/>
    </row>
    <row r="20" spans="1:160" x14ac:dyDescent="0.25">
      <c r="A20" s="129" t="s">
        <v>0</v>
      </c>
      <c r="B20" s="368" t="s">
        <v>1</v>
      </c>
      <c r="C20" s="369" t="s">
        <v>2</v>
      </c>
      <c r="D20" s="369" t="s">
        <v>3</v>
      </c>
      <c r="E20" s="369" t="s">
        <v>4</v>
      </c>
      <c r="F20" s="369" t="s">
        <v>5</v>
      </c>
      <c r="G20" s="370" t="s">
        <v>6</v>
      </c>
      <c r="H20" s="130" t="s">
        <v>14</v>
      </c>
      <c r="I20" s="129" t="s">
        <v>0</v>
      </c>
      <c r="J20" s="368" t="s">
        <v>1</v>
      </c>
      <c r="K20" s="369" t="s">
        <v>2</v>
      </c>
      <c r="L20" s="369" t="s">
        <v>3</v>
      </c>
      <c r="M20" s="369" t="s">
        <v>4</v>
      </c>
      <c r="N20" s="369" t="s">
        <v>5</v>
      </c>
      <c r="O20" s="371" t="s">
        <v>6</v>
      </c>
      <c r="P20" s="130" t="s">
        <v>14</v>
      </c>
      <c r="Q20" s="129" t="s">
        <v>0</v>
      </c>
      <c r="R20" s="368" t="s">
        <v>1</v>
      </c>
      <c r="S20" s="369" t="s">
        <v>2</v>
      </c>
      <c r="T20" s="369" t="s">
        <v>3</v>
      </c>
      <c r="U20" s="369" t="s">
        <v>4</v>
      </c>
      <c r="V20" s="369" t="s">
        <v>5</v>
      </c>
      <c r="W20" s="371" t="s">
        <v>6</v>
      </c>
      <c r="X20" s="130" t="s">
        <v>14</v>
      </c>
      <c r="Y20" s="129" t="s">
        <v>0</v>
      </c>
      <c r="Z20" s="368" t="s">
        <v>1</v>
      </c>
      <c r="AA20" s="369" t="s">
        <v>2</v>
      </c>
      <c r="AB20" s="369" t="s">
        <v>3</v>
      </c>
      <c r="AC20" s="369" t="s">
        <v>4</v>
      </c>
      <c r="AD20" s="369" t="s">
        <v>5</v>
      </c>
      <c r="AE20" s="370" t="s">
        <v>6</v>
      </c>
      <c r="AF20" s="130" t="s">
        <v>14</v>
      </c>
      <c r="AG20" s="129" t="s">
        <v>0</v>
      </c>
      <c r="AH20" s="368" t="s">
        <v>1</v>
      </c>
      <c r="AI20" s="369" t="s">
        <v>2</v>
      </c>
      <c r="AJ20" s="369" t="s">
        <v>3</v>
      </c>
      <c r="AK20" s="369" t="s">
        <v>4</v>
      </c>
      <c r="AL20" s="369" t="s">
        <v>5</v>
      </c>
      <c r="AM20" s="370" t="s">
        <v>6</v>
      </c>
      <c r="AN20" s="130" t="s">
        <v>14</v>
      </c>
      <c r="AO20" s="129" t="s">
        <v>0</v>
      </c>
      <c r="AP20" s="368" t="s">
        <v>1</v>
      </c>
      <c r="AQ20" s="369" t="s">
        <v>2</v>
      </c>
      <c r="AR20" s="369" t="s">
        <v>3</v>
      </c>
      <c r="AS20" s="369" t="s">
        <v>4</v>
      </c>
      <c r="AT20" s="369" t="s">
        <v>5</v>
      </c>
      <c r="AU20" s="370" t="s">
        <v>6</v>
      </c>
      <c r="AV20" s="130" t="s">
        <v>14</v>
      </c>
      <c r="AW20" s="129" t="s">
        <v>0</v>
      </c>
      <c r="AX20" s="368" t="s">
        <v>1</v>
      </c>
      <c r="AY20" s="369" t="s">
        <v>2</v>
      </c>
      <c r="AZ20" s="369" t="s">
        <v>3</v>
      </c>
      <c r="BA20" s="369" t="s">
        <v>4</v>
      </c>
      <c r="BB20" s="369" t="s">
        <v>5</v>
      </c>
      <c r="BC20" s="370" t="s">
        <v>6</v>
      </c>
      <c r="BD20" s="130" t="s">
        <v>14</v>
      </c>
      <c r="BE20" s="129" t="s">
        <v>0</v>
      </c>
      <c r="BF20" s="368" t="s">
        <v>1</v>
      </c>
      <c r="BG20" s="369" t="s">
        <v>2</v>
      </c>
      <c r="BH20" s="369" t="s">
        <v>3</v>
      </c>
      <c r="BI20" s="369" t="s">
        <v>4</v>
      </c>
      <c r="BJ20" s="369" t="s">
        <v>5</v>
      </c>
      <c r="BK20" s="370" t="s">
        <v>6</v>
      </c>
      <c r="BL20" s="130" t="s">
        <v>14</v>
      </c>
      <c r="BM20" s="129" t="s">
        <v>0</v>
      </c>
      <c r="BN20" s="368" t="s">
        <v>1</v>
      </c>
      <c r="BO20" s="369" t="s">
        <v>2</v>
      </c>
      <c r="BP20" s="369" t="s">
        <v>3</v>
      </c>
      <c r="BQ20" s="369" t="s">
        <v>4</v>
      </c>
      <c r="BR20" s="369" t="s">
        <v>5</v>
      </c>
      <c r="BS20" s="370" t="s">
        <v>6</v>
      </c>
      <c r="BT20" s="130" t="s">
        <v>14</v>
      </c>
      <c r="BU20" s="129" t="s">
        <v>0</v>
      </c>
      <c r="BV20" s="368" t="s">
        <v>1</v>
      </c>
      <c r="BW20" s="369" t="s">
        <v>2</v>
      </c>
      <c r="BX20" s="369" t="s">
        <v>3</v>
      </c>
      <c r="BY20" s="369" t="s">
        <v>4</v>
      </c>
      <c r="BZ20" s="369" t="s">
        <v>5</v>
      </c>
      <c r="CA20" s="370" t="s">
        <v>6</v>
      </c>
      <c r="CB20" s="130" t="s">
        <v>14</v>
      </c>
      <c r="CC20" s="129" t="s">
        <v>0</v>
      </c>
      <c r="CD20" s="368" t="s">
        <v>1</v>
      </c>
      <c r="CE20" s="369" t="s">
        <v>2</v>
      </c>
      <c r="CF20" s="369" t="s">
        <v>3</v>
      </c>
      <c r="CG20" s="369" t="s">
        <v>4</v>
      </c>
      <c r="CH20" s="369" t="s">
        <v>5</v>
      </c>
      <c r="CI20" s="370" t="s">
        <v>6</v>
      </c>
      <c r="CJ20" s="130" t="s">
        <v>14</v>
      </c>
      <c r="CK20" s="129" t="s">
        <v>0</v>
      </c>
      <c r="CL20" s="368" t="s">
        <v>1</v>
      </c>
      <c r="CM20" s="369" t="s">
        <v>2</v>
      </c>
      <c r="CN20" s="369" t="s">
        <v>3</v>
      </c>
      <c r="CO20" s="369" t="s">
        <v>4</v>
      </c>
      <c r="CP20" s="369" t="s">
        <v>5</v>
      </c>
      <c r="CQ20" s="370" t="s">
        <v>6</v>
      </c>
      <c r="CR20" s="130" t="s">
        <v>14</v>
      </c>
      <c r="CS20" s="129" t="s">
        <v>0</v>
      </c>
      <c r="CT20" s="368" t="s">
        <v>1</v>
      </c>
      <c r="CU20" s="369" t="s">
        <v>2</v>
      </c>
      <c r="CV20" s="369" t="s">
        <v>3</v>
      </c>
      <c r="CW20" s="369" t="s">
        <v>4</v>
      </c>
      <c r="CX20" s="369" t="s">
        <v>5</v>
      </c>
      <c r="CY20" s="370" t="s">
        <v>6</v>
      </c>
      <c r="CZ20" s="130" t="s">
        <v>14</v>
      </c>
      <c r="DA20" s="129" t="s">
        <v>0</v>
      </c>
      <c r="DB20" s="368" t="s">
        <v>1</v>
      </c>
      <c r="DC20" s="369" t="s">
        <v>2</v>
      </c>
      <c r="DD20" s="369" t="s">
        <v>3</v>
      </c>
      <c r="DE20" s="369" t="s">
        <v>4</v>
      </c>
      <c r="DF20" s="369" t="s">
        <v>5</v>
      </c>
      <c r="DG20" s="370" t="s">
        <v>6</v>
      </c>
      <c r="DH20" s="130" t="s">
        <v>14</v>
      </c>
      <c r="DI20" s="129" t="s">
        <v>0</v>
      </c>
      <c r="DJ20" s="368" t="s">
        <v>1</v>
      </c>
      <c r="DK20" s="369" t="s">
        <v>2</v>
      </c>
      <c r="DL20" s="369" t="s">
        <v>3</v>
      </c>
      <c r="DM20" s="369" t="s">
        <v>4</v>
      </c>
      <c r="DN20" s="369" t="s">
        <v>5</v>
      </c>
      <c r="DO20" s="370" t="s">
        <v>6</v>
      </c>
      <c r="DP20" s="130" t="s">
        <v>14</v>
      </c>
      <c r="DQ20" s="129" t="s">
        <v>0</v>
      </c>
      <c r="DR20" s="368" t="s">
        <v>1</v>
      </c>
      <c r="DS20" s="369" t="s">
        <v>2</v>
      </c>
      <c r="DT20" s="369" t="s">
        <v>3</v>
      </c>
      <c r="DU20" s="369" t="s">
        <v>4</v>
      </c>
      <c r="DV20" s="369" t="s">
        <v>5</v>
      </c>
      <c r="DW20" s="370" t="s">
        <v>6</v>
      </c>
      <c r="DX20" s="130" t="s">
        <v>14</v>
      </c>
      <c r="DY20" s="129" t="s">
        <v>0</v>
      </c>
      <c r="DZ20" s="368" t="s">
        <v>1</v>
      </c>
      <c r="EA20" s="369" t="s">
        <v>2</v>
      </c>
      <c r="EB20" s="369" t="s">
        <v>3</v>
      </c>
      <c r="EC20" s="369" t="s">
        <v>4</v>
      </c>
      <c r="ED20" s="369" t="s">
        <v>5</v>
      </c>
      <c r="EE20" s="370" t="s">
        <v>6</v>
      </c>
      <c r="EF20" s="130" t="s">
        <v>14</v>
      </c>
      <c r="EG20" s="129" t="s">
        <v>0</v>
      </c>
      <c r="EH20" s="368" t="s">
        <v>1</v>
      </c>
      <c r="EI20" s="369" t="s">
        <v>2</v>
      </c>
      <c r="EJ20" s="369" t="s">
        <v>3</v>
      </c>
      <c r="EK20" s="369" t="s">
        <v>4</v>
      </c>
      <c r="EL20" s="369" t="s">
        <v>5</v>
      </c>
      <c r="EM20" s="370" t="s">
        <v>6</v>
      </c>
      <c r="EN20" s="130" t="s">
        <v>14</v>
      </c>
      <c r="EO20" s="129" t="s">
        <v>0</v>
      </c>
      <c r="EP20" s="368" t="s">
        <v>1</v>
      </c>
      <c r="EQ20" s="369" t="s">
        <v>2</v>
      </c>
      <c r="ER20" s="369" t="s">
        <v>3</v>
      </c>
      <c r="ES20" s="369" t="s">
        <v>4</v>
      </c>
      <c r="ET20" s="369" t="s">
        <v>5</v>
      </c>
      <c r="EU20" s="370" t="s">
        <v>6</v>
      </c>
      <c r="EV20" s="130" t="s">
        <v>14</v>
      </c>
      <c r="EW20" s="129" t="s">
        <v>0</v>
      </c>
      <c r="EX20" s="368" t="s">
        <v>1</v>
      </c>
      <c r="EY20" s="369" t="s">
        <v>2</v>
      </c>
      <c r="EZ20" s="369" t="s">
        <v>3</v>
      </c>
      <c r="FA20" s="369" t="s">
        <v>4</v>
      </c>
      <c r="FB20" s="369" t="s">
        <v>5</v>
      </c>
      <c r="FC20" s="370" t="s">
        <v>6</v>
      </c>
      <c r="FD20" s="130" t="s">
        <v>14</v>
      </c>
    </row>
    <row r="21" spans="1:160" s="387" customFormat="1" x14ac:dyDescent="0.25">
      <c r="A21" s="384" t="s">
        <v>7</v>
      </c>
      <c r="B21" s="286"/>
      <c r="C21" s="287"/>
      <c r="D21" s="287"/>
      <c r="E21" s="279"/>
      <c r="F21" s="287"/>
      <c r="G21" s="288"/>
      <c r="H21" s="415">
        <f>SUM(B21:G21)</f>
        <v>0</v>
      </c>
      <c r="I21" s="384" t="s">
        <v>7</v>
      </c>
      <c r="J21" s="286"/>
      <c r="K21" s="287"/>
      <c r="L21" s="287"/>
      <c r="M21" s="287"/>
      <c r="N21" s="287"/>
      <c r="O21" s="288"/>
      <c r="P21" s="415">
        <f>SUM(J21:O21)</f>
        <v>0</v>
      </c>
      <c r="Q21" s="384" t="s">
        <v>7</v>
      </c>
      <c r="R21" s="286"/>
      <c r="S21" s="287"/>
      <c r="T21" s="287"/>
      <c r="U21" s="287"/>
      <c r="V21" s="287"/>
      <c r="W21" s="288"/>
      <c r="X21" s="415">
        <f>SUM(R21:W21)</f>
        <v>0</v>
      </c>
      <c r="Y21" s="384" t="s">
        <v>7</v>
      </c>
      <c r="Z21" s="286"/>
      <c r="AA21" s="287"/>
      <c r="AB21" s="287"/>
      <c r="AC21" s="287"/>
      <c r="AD21" s="287"/>
      <c r="AE21" s="288"/>
      <c r="AF21" s="415">
        <f t="shared" ref="AF21" si="0">SUM(Z21:AE21)</f>
        <v>0</v>
      </c>
      <c r="AG21" s="384" t="s">
        <v>7</v>
      </c>
      <c r="AH21" s="286"/>
      <c r="AI21" s="287"/>
      <c r="AJ21" s="287"/>
      <c r="AK21" s="287"/>
      <c r="AL21" s="287"/>
      <c r="AM21" s="288"/>
      <c r="AN21" s="415">
        <f t="shared" ref="AN21" si="1">SUM(AH21:AM21)</f>
        <v>0</v>
      </c>
      <c r="AO21" s="384" t="s">
        <v>7</v>
      </c>
      <c r="AP21" s="286"/>
      <c r="AQ21" s="287"/>
      <c r="AR21" s="287"/>
      <c r="AS21" s="287"/>
      <c r="AT21" s="287"/>
      <c r="AU21" s="288"/>
      <c r="AV21" s="415">
        <f t="shared" ref="AV21" si="2">SUM(AP21:AU21)</f>
        <v>0</v>
      </c>
      <c r="AW21" s="385" t="s">
        <v>7</v>
      </c>
      <c r="AX21" s="286"/>
      <c r="AY21" s="287"/>
      <c r="AZ21" s="287"/>
      <c r="BA21" s="287"/>
      <c r="BB21" s="287"/>
      <c r="BC21" s="288"/>
      <c r="BD21" s="403">
        <f t="shared" ref="BD21" si="3">SUM(AX21:BC21)</f>
        <v>0</v>
      </c>
      <c r="BE21" s="385" t="s">
        <v>7</v>
      </c>
      <c r="BF21" s="286"/>
      <c r="BG21" s="287"/>
      <c r="BH21" s="287"/>
      <c r="BI21" s="287"/>
      <c r="BJ21" s="287"/>
      <c r="BK21" s="288"/>
      <c r="BL21" s="403">
        <f t="shared" ref="BL21" si="4">SUM(BF21:BK21)</f>
        <v>0</v>
      </c>
      <c r="BM21" s="385" t="s">
        <v>7</v>
      </c>
      <c r="BN21" s="286"/>
      <c r="BO21" s="287"/>
      <c r="BP21" s="287"/>
      <c r="BQ21" s="287"/>
      <c r="BR21" s="287"/>
      <c r="BS21" s="288"/>
      <c r="BT21" s="403">
        <f t="shared" ref="BT21" si="5">SUM(BN21:BS21)</f>
        <v>0</v>
      </c>
      <c r="BU21" s="385" t="s">
        <v>7</v>
      </c>
      <c r="BV21" s="286"/>
      <c r="BW21" s="287"/>
      <c r="BX21" s="287"/>
      <c r="BY21" s="287"/>
      <c r="BZ21" s="287"/>
      <c r="CA21" s="288"/>
      <c r="CB21" s="403">
        <f t="shared" ref="CB21" si="6">SUM(BV21:CA21)</f>
        <v>0</v>
      </c>
      <c r="CC21" s="385" t="s">
        <v>7</v>
      </c>
      <c r="CD21" s="286"/>
      <c r="CE21" s="287"/>
      <c r="CF21" s="287"/>
      <c r="CG21" s="286"/>
      <c r="CH21" s="287"/>
      <c r="CI21" s="288"/>
      <c r="CJ21" s="403">
        <f>SUM(CD21:CI21)</f>
        <v>0</v>
      </c>
      <c r="CK21" s="385" t="s">
        <v>7</v>
      </c>
      <c r="CL21" s="286"/>
      <c r="CM21" s="287"/>
      <c r="CN21" s="287"/>
      <c r="CO21" s="287"/>
      <c r="CP21" s="287"/>
      <c r="CQ21" s="288"/>
      <c r="CR21" s="403">
        <f>SUM(CL21:CQ21)</f>
        <v>0</v>
      </c>
      <c r="CS21" s="385" t="s">
        <v>7</v>
      </c>
      <c r="CT21" s="286"/>
      <c r="CU21" s="287"/>
      <c r="CV21" s="287"/>
      <c r="CW21" s="287"/>
      <c r="CX21" s="287"/>
      <c r="CY21" s="288"/>
      <c r="CZ21" s="403">
        <f>SUM(CT21:CY21)</f>
        <v>0</v>
      </c>
      <c r="DA21" s="385" t="s">
        <v>7</v>
      </c>
      <c r="DB21" s="286"/>
      <c r="DC21" s="287"/>
      <c r="DD21" s="287"/>
      <c r="DE21" s="287"/>
      <c r="DF21" s="287"/>
      <c r="DG21" s="288"/>
      <c r="DH21" s="403">
        <f t="shared" ref="DH21" si="7">SUM(DB21:DG21)</f>
        <v>0</v>
      </c>
      <c r="DI21" s="385" t="s">
        <v>7</v>
      </c>
      <c r="DJ21" s="286"/>
      <c r="DK21" s="287"/>
      <c r="DL21" s="287"/>
      <c r="DM21" s="287"/>
      <c r="DN21" s="287"/>
      <c r="DO21" s="288"/>
      <c r="DP21" s="403">
        <f t="shared" ref="DP21" si="8">SUM(DJ21:DO21)</f>
        <v>0</v>
      </c>
      <c r="DQ21" s="385" t="s">
        <v>7</v>
      </c>
      <c r="DR21" s="286"/>
      <c r="DS21" s="287"/>
      <c r="DT21" s="287"/>
      <c r="DU21" s="287"/>
      <c r="DV21" s="287"/>
      <c r="DW21" s="288"/>
      <c r="DX21" s="403">
        <f t="shared" ref="DX21" si="9">SUM(DR21:DW21)</f>
        <v>0</v>
      </c>
      <c r="DY21" s="385" t="s">
        <v>7</v>
      </c>
      <c r="DZ21" s="286"/>
      <c r="EA21" s="287"/>
      <c r="EB21" s="287"/>
      <c r="EC21" s="287"/>
      <c r="ED21" s="287"/>
      <c r="EE21" s="288"/>
      <c r="EF21" s="403">
        <f t="shared" ref="EF21" si="10">SUM(DZ21:EE21)</f>
        <v>0</v>
      </c>
      <c r="EG21" s="385" t="s">
        <v>7</v>
      </c>
      <c r="EH21" s="286"/>
      <c r="EI21" s="287"/>
      <c r="EJ21" s="287"/>
      <c r="EK21" s="287"/>
      <c r="EL21" s="287"/>
      <c r="EM21" s="288"/>
      <c r="EN21" s="403">
        <f t="shared" ref="EN21" si="11">SUM(EH21:EM21)</f>
        <v>0</v>
      </c>
      <c r="EO21" s="385" t="s">
        <v>7</v>
      </c>
      <c r="EP21" s="286"/>
      <c r="EQ21" s="287"/>
      <c r="ER21" s="287"/>
      <c r="ES21" s="287"/>
      <c r="ET21" s="287"/>
      <c r="EU21" s="288"/>
      <c r="EV21" s="403">
        <f t="shared" ref="EV21" si="12">SUM(EP21:EU21)</f>
        <v>0</v>
      </c>
      <c r="EW21" s="385" t="s">
        <v>7</v>
      </c>
      <c r="EX21" s="286"/>
      <c r="EY21" s="287"/>
      <c r="EZ21" s="287"/>
      <c r="FA21" s="287"/>
      <c r="FB21" s="287"/>
      <c r="FC21" s="288"/>
      <c r="FD21" s="403">
        <f t="shared" ref="FD21" si="13">SUM(EX21:FC21)</f>
        <v>0</v>
      </c>
    </row>
    <row r="22" spans="1:160" s="387" customFormat="1" ht="14.25" x14ac:dyDescent="0.2">
      <c r="A22" s="388" t="s">
        <v>8</v>
      </c>
      <c r="B22" s="273"/>
      <c r="C22" s="274"/>
      <c r="D22" s="379"/>
      <c r="E22" s="379"/>
      <c r="F22" s="379"/>
      <c r="G22" s="380"/>
      <c r="H22" s="403">
        <f t="shared" ref="H22:H31" si="14">SUM(B22:G22)</f>
        <v>0</v>
      </c>
      <c r="I22" s="388" t="s">
        <v>8</v>
      </c>
      <c r="J22" s="274"/>
      <c r="K22" s="274"/>
      <c r="L22" s="274"/>
      <c r="M22" s="274"/>
      <c r="N22" s="274"/>
      <c r="O22" s="274"/>
      <c r="P22" s="403">
        <f t="shared" ref="P22:P31" si="15">SUM(J22:O22)</f>
        <v>0</v>
      </c>
      <c r="Q22" s="388" t="s">
        <v>8</v>
      </c>
      <c r="R22" s="274"/>
      <c r="S22" s="274"/>
      <c r="T22" s="274"/>
      <c r="U22" s="274"/>
      <c r="V22" s="274"/>
      <c r="W22" s="274"/>
      <c r="X22" s="403">
        <f t="shared" ref="X22:X31" si="16">SUM(R22:W22)</f>
        <v>0</v>
      </c>
      <c r="Y22" s="388" t="s">
        <v>8</v>
      </c>
      <c r="Z22" s="274"/>
      <c r="AA22" s="274"/>
      <c r="AB22" s="274"/>
      <c r="AC22" s="274"/>
      <c r="AD22" s="274"/>
      <c r="AE22" s="274"/>
      <c r="AF22" s="403">
        <f t="shared" ref="AF22:AF32" si="17">SUM(Z22:AE22)</f>
        <v>0</v>
      </c>
      <c r="AG22" s="388" t="s">
        <v>8</v>
      </c>
      <c r="AH22" s="274"/>
      <c r="AI22" s="274"/>
      <c r="AJ22" s="274"/>
      <c r="AK22" s="274"/>
      <c r="AL22" s="274"/>
      <c r="AM22" s="274"/>
      <c r="AN22" s="403">
        <f t="shared" ref="AN22:AN32" si="18">SUM(AH22:AM22)</f>
        <v>0</v>
      </c>
      <c r="AO22" s="388" t="s">
        <v>8</v>
      </c>
      <c r="AP22" s="274"/>
      <c r="AQ22" s="274"/>
      <c r="AR22" s="274"/>
      <c r="AS22" s="274"/>
      <c r="AT22" s="274"/>
      <c r="AU22" s="274"/>
      <c r="AV22" s="403">
        <f t="shared" ref="AV22:AV32" si="19">SUM(AP22:AU22)</f>
        <v>0</v>
      </c>
      <c r="AW22" s="388" t="s">
        <v>8</v>
      </c>
      <c r="AX22" s="274"/>
      <c r="AY22" s="274"/>
      <c r="AZ22" s="274"/>
      <c r="BA22" s="274"/>
      <c r="BB22" s="274"/>
      <c r="BC22" s="274"/>
      <c r="BD22" s="403">
        <f t="shared" ref="BD22:BD32" si="20">SUM(AX22:BC22)</f>
        <v>0</v>
      </c>
      <c r="BE22" s="388" t="s">
        <v>8</v>
      </c>
      <c r="BF22" s="274"/>
      <c r="BG22" s="274"/>
      <c r="BH22" s="274"/>
      <c r="BI22" s="274"/>
      <c r="BJ22" s="274"/>
      <c r="BK22" s="274"/>
      <c r="BL22" s="403">
        <f t="shared" ref="BL22:BL32" si="21">SUM(BF22:BK22)</f>
        <v>0</v>
      </c>
      <c r="BM22" s="388" t="s">
        <v>8</v>
      </c>
      <c r="BN22" s="274"/>
      <c r="BO22" s="274"/>
      <c r="BP22" s="274"/>
      <c r="BQ22" s="274"/>
      <c r="BR22" s="274"/>
      <c r="BS22" s="274"/>
      <c r="BT22" s="403">
        <f t="shared" ref="BT22:BT32" si="22">SUM(BN22:BS22)</f>
        <v>0</v>
      </c>
      <c r="BU22" s="388" t="s">
        <v>8</v>
      </c>
      <c r="BV22" s="274"/>
      <c r="BW22" s="274"/>
      <c r="BX22" s="274"/>
      <c r="BY22" s="274"/>
      <c r="BZ22" s="274"/>
      <c r="CA22" s="274"/>
      <c r="CB22" s="403">
        <f t="shared" ref="CB22:CB32" si="23">SUM(BV22:CA22)</f>
        <v>0</v>
      </c>
      <c r="CC22" s="388" t="s">
        <v>8</v>
      </c>
      <c r="CD22" s="274"/>
      <c r="CE22" s="274"/>
      <c r="CF22" s="274"/>
      <c r="CG22" s="274"/>
      <c r="CH22" s="274"/>
      <c r="CI22" s="274"/>
      <c r="CJ22" s="403">
        <f t="shared" ref="CJ22:CJ31" si="24">SUM(CD22:CI22)</f>
        <v>0</v>
      </c>
      <c r="CK22" s="388" t="s">
        <v>8</v>
      </c>
      <c r="CL22" s="274"/>
      <c r="CM22" s="274"/>
      <c r="CN22" s="274"/>
      <c r="CO22" s="274"/>
      <c r="CP22" s="274"/>
      <c r="CQ22" s="274"/>
      <c r="CR22" s="403">
        <f t="shared" ref="CR22:CR31" si="25">SUM(CL22:CQ22)</f>
        <v>0</v>
      </c>
      <c r="CS22" s="388" t="s">
        <v>8</v>
      </c>
      <c r="CT22" s="274"/>
      <c r="CU22" s="274"/>
      <c r="CV22" s="274"/>
      <c r="CW22" s="274"/>
      <c r="CX22" s="274"/>
      <c r="CY22" s="274"/>
      <c r="CZ22" s="403">
        <f t="shared" ref="CZ22:CZ31" si="26">SUM(CT22:CY22)</f>
        <v>0</v>
      </c>
      <c r="DA22" s="388" t="s">
        <v>8</v>
      </c>
      <c r="DB22" s="274"/>
      <c r="DC22" s="274"/>
      <c r="DD22" s="274"/>
      <c r="DE22" s="274"/>
      <c r="DF22" s="274"/>
      <c r="DG22" s="274"/>
      <c r="DH22" s="403">
        <f t="shared" ref="DH22:DH32" si="27">SUM(DB22:DG22)</f>
        <v>0</v>
      </c>
      <c r="DI22" s="388" t="s">
        <v>8</v>
      </c>
      <c r="DJ22" s="274"/>
      <c r="DK22" s="274"/>
      <c r="DL22" s="274"/>
      <c r="DM22" s="274"/>
      <c r="DN22" s="274"/>
      <c r="DO22" s="274"/>
      <c r="DP22" s="403">
        <f t="shared" ref="DP22:DP32" si="28">SUM(DJ22:DO22)</f>
        <v>0</v>
      </c>
      <c r="DQ22" s="388" t="s">
        <v>8</v>
      </c>
      <c r="DR22" s="274"/>
      <c r="DS22" s="274"/>
      <c r="DT22" s="274"/>
      <c r="DU22" s="274"/>
      <c r="DV22" s="274"/>
      <c r="DW22" s="274"/>
      <c r="DX22" s="403">
        <f t="shared" ref="DX22:DX32" si="29">SUM(DR22:DW22)</f>
        <v>0</v>
      </c>
      <c r="DY22" s="388" t="s">
        <v>8</v>
      </c>
      <c r="DZ22" s="274"/>
      <c r="EA22" s="274"/>
      <c r="EB22" s="274"/>
      <c r="EC22" s="274"/>
      <c r="ED22" s="274"/>
      <c r="EE22" s="274"/>
      <c r="EF22" s="403">
        <f t="shared" ref="EF22:EF32" si="30">SUM(DZ22:EE22)</f>
        <v>0</v>
      </c>
      <c r="EG22" s="388" t="s">
        <v>8</v>
      </c>
      <c r="EH22" s="274"/>
      <c r="EI22" s="274"/>
      <c r="EJ22" s="274"/>
      <c r="EK22" s="274"/>
      <c r="EL22" s="274"/>
      <c r="EM22" s="274"/>
      <c r="EN22" s="403">
        <f t="shared" ref="EN22:EN32" si="31">SUM(EH22:EM22)</f>
        <v>0</v>
      </c>
      <c r="EO22" s="388" t="s">
        <v>8</v>
      </c>
      <c r="EP22" s="274"/>
      <c r="EQ22" s="274"/>
      <c r="ER22" s="274"/>
      <c r="ES22" s="274"/>
      <c r="ET22" s="274"/>
      <c r="EU22" s="274"/>
      <c r="EV22" s="403">
        <f t="shared" ref="EV22:EV32" si="32">SUM(EP22:EU22)</f>
        <v>0</v>
      </c>
      <c r="EW22" s="388" t="s">
        <v>8</v>
      </c>
      <c r="EX22" s="274"/>
      <c r="EY22" s="274"/>
      <c r="EZ22" s="274"/>
      <c r="FA22" s="274"/>
      <c r="FB22" s="274"/>
      <c r="FC22" s="274"/>
      <c r="FD22" s="403">
        <f t="shared" ref="FD22:FD32" si="33">SUM(EX22:FC22)</f>
        <v>0</v>
      </c>
    </row>
    <row r="23" spans="1:160" s="387" customFormat="1" ht="14.25" x14ac:dyDescent="0.2">
      <c r="A23" s="388" t="s">
        <v>9</v>
      </c>
      <c r="B23" s="273"/>
      <c r="C23" s="274"/>
      <c r="D23" s="376"/>
      <c r="E23" s="376"/>
      <c r="F23" s="376"/>
      <c r="G23" s="381"/>
      <c r="H23" s="403">
        <f t="shared" si="14"/>
        <v>0</v>
      </c>
      <c r="I23" s="388" t="s">
        <v>9</v>
      </c>
      <c r="J23" s="274"/>
      <c r="K23" s="274"/>
      <c r="L23" s="274"/>
      <c r="M23" s="274"/>
      <c r="N23" s="274"/>
      <c r="O23" s="274"/>
      <c r="P23" s="403">
        <f t="shared" si="15"/>
        <v>0</v>
      </c>
      <c r="Q23" s="388" t="s">
        <v>9</v>
      </c>
      <c r="R23" s="274"/>
      <c r="S23" s="274"/>
      <c r="T23" s="274"/>
      <c r="U23" s="274"/>
      <c r="V23" s="274"/>
      <c r="W23" s="274"/>
      <c r="X23" s="403">
        <f t="shared" si="16"/>
        <v>0</v>
      </c>
      <c r="Y23" s="388" t="s">
        <v>9</v>
      </c>
      <c r="Z23" s="274"/>
      <c r="AA23" s="274"/>
      <c r="AB23" s="274"/>
      <c r="AC23" s="274"/>
      <c r="AD23" s="274"/>
      <c r="AE23" s="274"/>
      <c r="AF23" s="403">
        <f t="shared" si="17"/>
        <v>0</v>
      </c>
      <c r="AG23" s="388" t="s">
        <v>9</v>
      </c>
      <c r="AH23" s="274"/>
      <c r="AI23" s="274"/>
      <c r="AJ23" s="274"/>
      <c r="AK23" s="274"/>
      <c r="AL23" s="274"/>
      <c r="AM23" s="274"/>
      <c r="AN23" s="403">
        <f t="shared" si="18"/>
        <v>0</v>
      </c>
      <c r="AO23" s="388" t="s">
        <v>9</v>
      </c>
      <c r="AP23" s="274"/>
      <c r="AQ23" s="274"/>
      <c r="AR23" s="274"/>
      <c r="AS23" s="274"/>
      <c r="AT23" s="274"/>
      <c r="AU23" s="274"/>
      <c r="AV23" s="403">
        <f t="shared" si="19"/>
        <v>0</v>
      </c>
      <c r="AW23" s="388" t="s">
        <v>9</v>
      </c>
      <c r="AX23" s="274"/>
      <c r="AY23" s="274"/>
      <c r="AZ23" s="274"/>
      <c r="BA23" s="274"/>
      <c r="BB23" s="274"/>
      <c r="BC23" s="274"/>
      <c r="BD23" s="403">
        <f t="shared" si="20"/>
        <v>0</v>
      </c>
      <c r="BE23" s="388" t="s">
        <v>9</v>
      </c>
      <c r="BF23" s="274"/>
      <c r="BG23" s="274"/>
      <c r="BH23" s="274"/>
      <c r="BI23" s="274"/>
      <c r="BJ23" s="274"/>
      <c r="BK23" s="274"/>
      <c r="BL23" s="403">
        <f t="shared" si="21"/>
        <v>0</v>
      </c>
      <c r="BM23" s="388" t="s">
        <v>9</v>
      </c>
      <c r="BN23" s="274"/>
      <c r="BO23" s="274"/>
      <c r="BP23" s="274"/>
      <c r="BQ23" s="274"/>
      <c r="BR23" s="274"/>
      <c r="BS23" s="274"/>
      <c r="BT23" s="403">
        <f t="shared" si="22"/>
        <v>0</v>
      </c>
      <c r="BU23" s="388" t="s">
        <v>9</v>
      </c>
      <c r="BV23" s="274"/>
      <c r="BW23" s="274"/>
      <c r="BX23" s="274"/>
      <c r="BY23" s="274"/>
      <c r="BZ23" s="274"/>
      <c r="CA23" s="274"/>
      <c r="CB23" s="403">
        <f t="shared" si="23"/>
        <v>0</v>
      </c>
      <c r="CC23" s="388" t="s">
        <v>9</v>
      </c>
      <c r="CD23" s="274"/>
      <c r="CE23" s="274"/>
      <c r="CF23" s="274"/>
      <c r="CG23" s="274"/>
      <c r="CH23" s="274"/>
      <c r="CI23" s="274"/>
      <c r="CJ23" s="403">
        <f t="shared" si="24"/>
        <v>0</v>
      </c>
      <c r="CK23" s="388" t="s">
        <v>9</v>
      </c>
      <c r="CL23" s="274"/>
      <c r="CM23" s="274"/>
      <c r="CN23" s="274"/>
      <c r="CO23" s="274"/>
      <c r="CP23" s="274"/>
      <c r="CQ23" s="274"/>
      <c r="CR23" s="403">
        <f t="shared" si="25"/>
        <v>0</v>
      </c>
      <c r="CS23" s="388" t="s">
        <v>9</v>
      </c>
      <c r="CT23" s="274"/>
      <c r="CU23" s="274"/>
      <c r="CV23" s="274"/>
      <c r="CW23" s="274"/>
      <c r="CX23" s="274"/>
      <c r="CY23" s="274"/>
      <c r="CZ23" s="403">
        <f t="shared" si="26"/>
        <v>0</v>
      </c>
      <c r="DA23" s="388" t="s">
        <v>9</v>
      </c>
      <c r="DB23" s="274"/>
      <c r="DC23" s="274"/>
      <c r="DD23" s="274"/>
      <c r="DE23" s="274"/>
      <c r="DF23" s="274"/>
      <c r="DG23" s="274"/>
      <c r="DH23" s="403">
        <f t="shared" si="27"/>
        <v>0</v>
      </c>
      <c r="DI23" s="388" t="s">
        <v>9</v>
      </c>
      <c r="DJ23" s="274"/>
      <c r="DK23" s="274"/>
      <c r="DL23" s="274"/>
      <c r="DM23" s="274"/>
      <c r="DN23" s="274"/>
      <c r="DO23" s="274"/>
      <c r="DP23" s="403">
        <f t="shared" si="28"/>
        <v>0</v>
      </c>
      <c r="DQ23" s="388" t="s">
        <v>9</v>
      </c>
      <c r="DR23" s="274"/>
      <c r="DS23" s="274"/>
      <c r="DT23" s="274"/>
      <c r="DU23" s="274"/>
      <c r="DV23" s="274"/>
      <c r="DW23" s="274"/>
      <c r="DX23" s="403">
        <f t="shared" si="29"/>
        <v>0</v>
      </c>
      <c r="DY23" s="388" t="s">
        <v>9</v>
      </c>
      <c r="DZ23" s="274"/>
      <c r="EA23" s="274"/>
      <c r="EB23" s="274"/>
      <c r="EC23" s="274"/>
      <c r="ED23" s="274"/>
      <c r="EE23" s="274"/>
      <c r="EF23" s="403">
        <f t="shared" si="30"/>
        <v>0</v>
      </c>
      <c r="EG23" s="388" t="s">
        <v>9</v>
      </c>
      <c r="EH23" s="274"/>
      <c r="EI23" s="274"/>
      <c r="EJ23" s="274"/>
      <c r="EK23" s="274"/>
      <c r="EL23" s="274"/>
      <c r="EM23" s="274"/>
      <c r="EN23" s="403">
        <f t="shared" si="31"/>
        <v>0</v>
      </c>
      <c r="EO23" s="388" t="s">
        <v>9</v>
      </c>
      <c r="EP23" s="274"/>
      <c r="EQ23" s="274"/>
      <c r="ER23" s="274"/>
      <c r="ES23" s="274"/>
      <c r="ET23" s="274"/>
      <c r="EU23" s="274"/>
      <c r="EV23" s="403">
        <f t="shared" si="32"/>
        <v>0</v>
      </c>
      <c r="EW23" s="388" t="s">
        <v>9</v>
      </c>
      <c r="EX23" s="274"/>
      <c r="EY23" s="274"/>
      <c r="EZ23" s="274"/>
      <c r="FA23" s="274"/>
      <c r="FB23" s="274"/>
      <c r="FC23" s="274"/>
      <c r="FD23" s="403">
        <f t="shared" si="33"/>
        <v>0</v>
      </c>
    </row>
    <row r="24" spans="1:160" s="387" customFormat="1" ht="14.25" x14ac:dyDescent="0.2">
      <c r="A24" s="388" t="s">
        <v>10</v>
      </c>
      <c r="B24" s="273"/>
      <c r="C24" s="274"/>
      <c r="D24" s="376"/>
      <c r="E24" s="376"/>
      <c r="F24" s="376"/>
      <c r="G24" s="381"/>
      <c r="H24" s="403">
        <f t="shared" si="14"/>
        <v>0</v>
      </c>
      <c r="I24" s="388" t="s">
        <v>10</v>
      </c>
      <c r="J24" s="274"/>
      <c r="K24" s="274"/>
      <c r="L24" s="274"/>
      <c r="M24" s="274"/>
      <c r="N24" s="274"/>
      <c r="O24" s="274"/>
      <c r="P24" s="403">
        <f t="shared" si="15"/>
        <v>0</v>
      </c>
      <c r="Q24" s="388" t="s">
        <v>10</v>
      </c>
      <c r="R24" s="274"/>
      <c r="S24" s="274"/>
      <c r="T24" s="274"/>
      <c r="U24" s="274"/>
      <c r="V24" s="274"/>
      <c r="W24" s="274"/>
      <c r="X24" s="403">
        <f t="shared" si="16"/>
        <v>0</v>
      </c>
      <c r="Y24" s="388" t="s">
        <v>10</v>
      </c>
      <c r="Z24" s="274"/>
      <c r="AA24" s="274"/>
      <c r="AB24" s="274"/>
      <c r="AC24" s="274"/>
      <c r="AD24" s="274"/>
      <c r="AE24" s="274"/>
      <c r="AF24" s="403">
        <f t="shared" si="17"/>
        <v>0</v>
      </c>
      <c r="AG24" s="388" t="s">
        <v>10</v>
      </c>
      <c r="AH24" s="274"/>
      <c r="AI24" s="274"/>
      <c r="AJ24" s="274"/>
      <c r="AK24" s="274"/>
      <c r="AL24" s="274"/>
      <c r="AM24" s="274"/>
      <c r="AN24" s="403">
        <f t="shared" si="18"/>
        <v>0</v>
      </c>
      <c r="AO24" s="388" t="s">
        <v>10</v>
      </c>
      <c r="AP24" s="492"/>
      <c r="AQ24" s="274"/>
      <c r="AR24" s="274"/>
      <c r="AS24" s="274"/>
      <c r="AT24" s="274"/>
      <c r="AU24" s="274"/>
      <c r="AV24" s="403">
        <f t="shared" si="19"/>
        <v>0</v>
      </c>
      <c r="AW24" s="388" t="s">
        <v>10</v>
      </c>
      <c r="AX24" s="274"/>
      <c r="AY24" s="274"/>
      <c r="AZ24" s="274"/>
      <c r="BA24" s="274"/>
      <c r="BB24" s="274"/>
      <c r="BC24" s="274"/>
      <c r="BD24" s="403">
        <f t="shared" si="20"/>
        <v>0</v>
      </c>
      <c r="BE24" s="388" t="s">
        <v>10</v>
      </c>
      <c r="BF24" s="274"/>
      <c r="BG24" s="274"/>
      <c r="BH24" s="274"/>
      <c r="BI24" s="274"/>
      <c r="BJ24" s="274"/>
      <c r="BK24" s="274"/>
      <c r="BL24" s="403">
        <f t="shared" si="21"/>
        <v>0</v>
      </c>
      <c r="BM24" s="388" t="s">
        <v>10</v>
      </c>
      <c r="BN24" s="274"/>
      <c r="BO24" s="274"/>
      <c r="BP24" s="274"/>
      <c r="BQ24" s="274"/>
      <c r="BR24" s="274"/>
      <c r="BS24" s="274"/>
      <c r="BT24" s="403">
        <f t="shared" si="22"/>
        <v>0</v>
      </c>
      <c r="BU24" s="388" t="s">
        <v>10</v>
      </c>
      <c r="BV24" s="274"/>
      <c r="BW24" s="274"/>
      <c r="BX24" s="274"/>
      <c r="BY24" s="274"/>
      <c r="BZ24" s="274"/>
      <c r="CA24" s="274"/>
      <c r="CB24" s="403">
        <f t="shared" si="23"/>
        <v>0</v>
      </c>
      <c r="CC24" s="388" t="s">
        <v>10</v>
      </c>
      <c r="CD24" s="274"/>
      <c r="CE24" s="274"/>
      <c r="CF24" s="274"/>
      <c r="CG24" s="274"/>
      <c r="CH24" s="274"/>
      <c r="CI24" s="274"/>
      <c r="CJ24" s="403">
        <f t="shared" si="24"/>
        <v>0</v>
      </c>
      <c r="CK24" s="388" t="s">
        <v>10</v>
      </c>
      <c r="CL24" s="274"/>
      <c r="CM24" s="274"/>
      <c r="CN24" s="274"/>
      <c r="CO24" s="274"/>
      <c r="CP24" s="274"/>
      <c r="CQ24" s="274"/>
      <c r="CR24" s="403">
        <f t="shared" si="25"/>
        <v>0</v>
      </c>
      <c r="CS24" s="388" t="s">
        <v>10</v>
      </c>
      <c r="CT24" s="274"/>
      <c r="CU24" s="274"/>
      <c r="CV24" s="274"/>
      <c r="CW24" s="274"/>
      <c r="CX24" s="274"/>
      <c r="CY24" s="274"/>
      <c r="CZ24" s="403">
        <f t="shared" si="26"/>
        <v>0</v>
      </c>
      <c r="DA24" s="388" t="s">
        <v>10</v>
      </c>
      <c r="DB24" s="274"/>
      <c r="DC24" s="274"/>
      <c r="DD24" s="274"/>
      <c r="DE24" s="274"/>
      <c r="DF24" s="274"/>
      <c r="DG24" s="274"/>
      <c r="DH24" s="403">
        <f t="shared" si="27"/>
        <v>0</v>
      </c>
      <c r="DI24" s="388" t="s">
        <v>10</v>
      </c>
      <c r="DJ24" s="274"/>
      <c r="DK24" s="274"/>
      <c r="DL24" s="274"/>
      <c r="DM24" s="274"/>
      <c r="DN24" s="274"/>
      <c r="DO24" s="274"/>
      <c r="DP24" s="403">
        <f t="shared" si="28"/>
        <v>0</v>
      </c>
      <c r="DQ24" s="388" t="s">
        <v>10</v>
      </c>
      <c r="DR24" s="274"/>
      <c r="DS24" s="274"/>
      <c r="DT24" s="274"/>
      <c r="DU24" s="274"/>
      <c r="DV24" s="274"/>
      <c r="DW24" s="274"/>
      <c r="DX24" s="403">
        <f t="shared" si="29"/>
        <v>0</v>
      </c>
      <c r="DY24" s="388" t="s">
        <v>10</v>
      </c>
      <c r="DZ24" s="274"/>
      <c r="EA24" s="274"/>
      <c r="EB24" s="274"/>
      <c r="EC24" s="274"/>
      <c r="ED24" s="274"/>
      <c r="EE24" s="274"/>
      <c r="EF24" s="403">
        <f t="shared" si="30"/>
        <v>0</v>
      </c>
      <c r="EG24" s="388" t="s">
        <v>10</v>
      </c>
      <c r="EH24" s="274"/>
      <c r="EI24" s="274"/>
      <c r="EJ24" s="274"/>
      <c r="EK24" s="274"/>
      <c r="EL24" s="274"/>
      <c r="EM24" s="274"/>
      <c r="EN24" s="403">
        <f t="shared" si="31"/>
        <v>0</v>
      </c>
      <c r="EO24" s="388" t="s">
        <v>10</v>
      </c>
      <c r="EP24" s="274"/>
      <c r="EQ24" s="274"/>
      <c r="ER24" s="274"/>
      <c r="ES24" s="274"/>
      <c r="ET24" s="274"/>
      <c r="EU24" s="274"/>
      <c r="EV24" s="403">
        <f t="shared" si="32"/>
        <v>0</v>
      </c>
      <c r="EW24" s="388" t="s">
        <v>10</v>
      </c>
      <c r="EX24" s="274"/>
      <c r="EY24" s="274"/>
      <c r="EZ24" s="274"/>
      <c r="FA24" s="274"/>
      <c r="FB24" s="274"/>
      <c r="FC24" s="274"/>
      <c r="FD24" s="403">
        <f t="shared" si="33"/>
        <v>0</v>
      </c>
    </row>
    <row r="25" spans="1:160" s="387" customFormat="1" ht="14.25" x14ac:dyDescent="0.2">
      <c r="A25" s="388" t="s">
        <v>11</v>
      </c>
      <c r="B25" s="273"/>
      <c r="C25" s="274"/>
      <c r="D25" s="376"/>
      <c r="E25" s="376"/>
      <c r="F25" s="376"/>
      <c r="G25" s="381"/>
      <c r="H25" s="403">
        <f t="shared" si="14"/>
        <v>0</v>
      </c>
      <c r="I25" s="388" t="s">
        <v>11</v>
      </c>
      <c r="J25" s="274"/>
      <c r="K25" s="274"/>
      <c r="L25" s="274"/>
      <c r="M25" s="274"/>
      <c r="N25" s="274"/>
      <c r="O25" s="274"/>
      <c r="P25" s="403">
        <f t="shared" si="15"/>
        <v>0</v>
      </c>
      <c r="Q25" s="388" t="s">
        <v>11</v>
      </c>
      <c r="R25" s="274"/>
      <c r="S25" s="274"/>
      <c r="T25" s="274"/>
      <c r="U25" s="274"/>
      <c r="V25" s="274"/>
      <c r="W25" s="274"/>
      <c r="X25" s="403">
        <f t="shared" si="16"/>
        <v>0</v>
      </c>
      <c r="Y25" s="388" t="s">
        <v>11</v>
      </c>
      <c r="Z25" s="274"/>
      <c r="AA25" s="274"/>
      <c r="AB25" s="274"/>
      <c r="AC25" s="274"/>
      <c r="AD25" s="274"/>
      <c r="AE25" s="274"/>
      <c r="AF25" s="403">
        <f t="shared" si="17"/>
        <v>0</v>
      </c>
      <c r="AG25" s="388" t="s">
        <v>11</v>
      </c>
      <c r="AH25" s="274"/>
      <c r="AI25" s="274"/>
      <c r="AJ25" s="274"/>
      <c r="AK25" s="274"/>
      <c r="AL25" s="274"/>
      <c r="AM25" s="274"/>
      <c r="AN25" s="403">
        <f t="shared" si="18"/>
        <v>0</v>
      </c>
      <c r="AO25" s="388" t="s">
        <v>11</v>
      </c>
      <c r="AP25" s="274"/>
      <c r="AQ25" s="274"/>
      <c r="AR25" s="274"/>
      <c r="AS25" s="274"/>
      <c r="AT25" s="274"/>
      <c r="AU25" s="274"/>
      <c r="AV25" s="403">
        <f t="shared" si="19"/>
        <v>0</v>
      </c>
      <c r="AW25" s="388" t="s">
        <v>11</v>
      </c>
      <c r="AX25" s="274"/>
      <c r="AY25" s="274"/>
      <c r="AZ25" s="274"/>
      <c r="BA25" s="274"/>
      <c r="BB25" s="274"/>
      <c r="BC25" s="274"/>
      <c r="BD25" s="403">
        <f t="shared" si="20"/>
        <v>0</v>
      </c>
      <c r="BE25" s="388" t="s">
        <v>11</v>
      </c>
      <c r="BF25" s="274"/>
      <c r="BG25" s="274"/>
      <c r="BH25" s="274"/>
      <c r="BI25" s="274"/>
      <c r="BJ25" s="274"/>
      <c r="BK25" s="274"/>
      <c r="BL25" s="403">
        <f t="shared" si="21"/>
        <v>0</v>
      </c>
      <c r="BM25" s="388" t="s">
        <v>11</v>
      </c>
      <c r="BN25" s="274"/>
      <c r="BO25" s="274"/>
      <c r="BP25" s="274"/>
      <c r="BQ25" s="274"/>
      <c r="BR25" s="274"/>
      <c r="BS25" s="274"/>
      <c r="BT25" s="403">
        <f t="shared" si="22"/>
        <v>0</v>
      </c>
      <c r="BU25" s="388" t="s">
        <v>11</v>
      </c>
      <c r="BV25" s="274"/>
      <c r="BW25" s="274"/>
      <c r="BX25" s="274"/>
      <c r="BY25" s="274"/>
      <c r="BZ25" s="274"/>
      <c r="CA25" s="274"/>
      <c r="CB25" s="403">
        <f t="shared" si="23"/>
        <v>0</v>
      </c>
      <c r="CC25" s="388" t="s">
        <v>11</v>
      </c>
      <c r="CD25" s="274"/>
      <c r="CE25" s="274"/>
      <c r="CF25" s="274"/>
      <c r="CG25" s="274"/>
      <c r="CH25" s="274"/>
      <c r="CI25" s="274"/>
      <c r="CJ25" s="403">
        <f t="shared" si="24"/>
        <v>0</v>
      </c>
      <c r="CK25" s="388" t="s">
        <v>11</v>
      </c>
      <c r="CL25" s="274"/>
      <c r="CM25" s="274"/>
      <c r="CN25" s="274"/>
      <c r="CO25" s="274"/>
      <c r="CP25" s="274"/>
      <c r="CQ25" s="274"/>
      <c r="CR25" s="403">
        <f t="shared" si="25"/>
        <v>0</v>
      </c>
      <c r="CS25" s="388" t="s">
        <v>11</v>
      </c>
      <c r="CT25" s="274"/>
      <c r="CU25" s="274"/>
      <c r="CV25" s="274"/>
      <c r="CW25" s="274"/>
      <c r="CX25" s="274"/>
      <c r="CY25" s="274"/>
      <c r="CZ25" s="403">
        <f t="shared" si="26"/>
        <v>0</v>
      </c>
      <c r="DA25" s="388" t="s">
        <v>11</v>
      </c>
      <c r="DB25" s="274"/>
      <c r="DC25" s="274"/>
      <c r="DD25" s="274"/>
      <c r="DE25" s="274"/>
      <c r="DF25" s="274"/>
      <c r="DG25" s="274"/>
      <c r="DH25" s="403">
        <f t="shared" si="27"/>
        <v>0</v>
      </c>
      <c r="DI25" s="388" t="s">
        <v>11</v>
      </c>
      <c r="DJ25" s="274"/>
      <c r="DK25" s="274"/>
      <c r="DL25" s="274"/>
      <c r="DM25" s="274"/>
      <c r="DN25" s="274"/>
      <c r="DO25" s="274"/>
      <c r="DP25" s="403">
        <f t="shared" si="28"/>
        <v>0</v>
      </c>
      <c r="DQ25" s="388" t="s">
        <v>11</v>
      </c>
      <c r="DR25" s="274"/>
      <c r="DS25" s="274"/>
      <c r="DT25" s="274"/>
      <c r="DU25" s="274"/>
      <c r="DV25" s="274"/>
      <c r="DW25" s="274"/>
      <c r="DX25" s="403">
        <f t="shared" si="29"/>
        <v>0</v>
      </c>
      <c r="DY25" s="388" t="s">
        <v>11</v>
      </c>
      <c r="DZ25" s="274"/>
      <c r="EA25" s="274"/>
      <c r="EB25" s="274"/>
      <c r="EC25" s="274"/>
      <c r="ED25" s="274"/>
      <c r="EE25" s="274"/>
      <c r="EF25" s="403">
        <f t="shared" si="30"/>
        <v>0</v>
      </c>
      <c r="EG25" s="388" t="s">
        <v>11</v>
      </c>
      <c r="EH25" s="274"/>
      <c r="EI25" s="274"/>
      <c r="EJ25" s="274"/>
      <c r="EK25" s="274"/>
      <c r="EL25" s="274"/>
      <c r="EM25" s="274"/>
      <c r="EN25" s="403">
        <f t="shared" si="31"/>
        <v>0</v>
      </c>
      <c r="EO25" s="388" t="s">
        <v>11</v>
      </c>
      <c r="EP25" s="274"/>
      <c r="EQ25" s="274"/>
      <c r="ER25" s="274"/>
      <c r="ES25" s="274"/>
      <c r="ET25" s="274"/>
      <c r="EU25" s="274"/>
      <c r="EV25" s="403">
        <f t="shared" si="32"/>
        <v>0</v>
      </c>
      <c r="EW25" s="388" t="s">
        <v>11</v>
      </c>
      <c r="EX25" s="274"/>
      <c r="EY25" s="274"/>
      <c r="EZ25" s="274"/>
      <c r="FA25" s="274"/>
      <c r="FB25" s="274"/>
      <c r="FC25" s="274"/>
      <c r="FD25" s="403">
        <f t="shared" si="33"/>
        <v>0</v>
      </c>
    </row>
    <row r="26" spans="1:160" s="387" customFormat="1" ht="14.25" x14ac:dyDescent="0.2">
      <c r="A26" s="388" t="s">
        <v>12</v>
      </c>
      <c r="B26" s="273"/>
      <c r="C26" s="274"/>
      <c r="D26" s="376"/>
      <c r="E26" s="376"/>
      <c r="F26" s="376"/>
      <c r="G26" s="381"/>
      <c r="H26" s="403">
        <f t="shared" si="14"/>
        <v>0</v>
      </c>
      <c r="I26" s="388" t="s">
        <v>12</v>
      </c>
      <c r="J26" s="274"/>
      <c r="K26" s="274"/>
      <c r="L26" s="274"/>
      <c r="M26" s="274"/>
      <c r="N26" s="274"/>
      <c r="O26" s="274"/>
      <c r="P26" s="403">
        <f t="shared" si="15"/>
        <v>0</v>
      </c>
      <c r="Q26" s="388" t="s">
        <v>12</v>
      </c>
      <c r="R26" s="274"/>
      <c r="S26" s="274"/>
      <c r="T26" s="274"/>
      <c r="U26" s="274"/>
      <c r="V26" s="274"/>
      <c r="W26" s="274"/>
      <c r="X26" s="403">
        <f t="shared" si="16"/>
        <v>0</v>
      </c>
      <c r="Y26" s="388" t="s">
        <v>12</v>
      </c>
      <c r="Z26" s="274"/>
      <c r="AA26" s="274"/>
      <c r="AB26" s="274"/>
      <c r="AC26" s="274"/>
      <c r="AD26" s="274"/>
      <c r="AE26" s="274"/>
      <c r="AF26" s="403">
        <f t="shared" si="17"/>
        <v>0</v>
      </c>
      <c r="AG26" s="388" t="s">
        <v>12</v>
      </c>
      <c r="AH26" s="274"/>
      <c r="AI26" s="274"/>
      <c r="AJ26" s="274"/>
      <c r="AK26" s="274"/>
      <c r="AL26" s="274"/>
      <c r="AM26" s="274"/>
      <c r="AN26" s="403">
        <f t="shared" si="18"/>
        <v>0</v>
      </c>
      <c r="AO26" s="388" t="s">
        <v>12</v>
      </c>
      <c r="AP26" s="274"/>
      <c r="AQ26" s="274"/>
      <c r="AR26" s="274"/>
      <c r="AS26" s="274"/>
      <c r="AT26" s="274"/>
      <c r="AU26" s="274"/>
      <c r="AV26" s="403">
        <f t="shared" si="19"/>
        <v>0</v>
      </c>
      <c r="AW26" s="388" t="s">
        <v>12</v>
      </c>
      <c r="AX26" s="274"/>
      <c r="AY26" s="274"/>
      <c r="AZ26" s="274"/>
      <c r="BA26" s="274"/>
      <c r="BB26" s="274"/>
      <c r="BC26" s="274"/>
      <c r="BD26" s="403">
        <f t="shared" si="20"/>
        <v>0</v>
      </c>
      <c r="BE26" s="388" t="s">
        <v>12</v>
      </c>
      <c r="BF26" s="274"/>
      <c r="BG26" s="274"/>
      <c r="BH26" s="274"/>
      <c r="BI26" s="274"/>
      <c r="BJ26" s="274"/>
      <c r="BK26" s="274"/>
      <c r="BL26" s="403">
        <f t="shared" si="21"/>
        <v>0</v>
      </c>
      <c r="BM26" s="388" t="s">
        <v>12</v>
      </c>
      <c r="BN26" s="274"/>
      <c r="BO26" s="274"/>
      <c r="BP26" s="274"/>
      <c r="BQ26" s="274"/>
      <c r="BR26" s="274"/>
      <c r="BS26" s="274"/>
      <c r="BT26" s="403">
        <f t="shared" si="22"/>
        <v>0</v>
      </c>
      <c r="BU26" s="388" t="s">
        <v>12</v>
      </c>
      <c r="BV26" s="274"/>
      <c r="BW26" s="274"/>
      <c r="BX26" s="274"/>
      <c r="BY26" s="274"/>
      <c r="BZ26" s="274"/>
      <c r="CA26" s="274"/>
      <c r="CB26" s="403">
        <f t="shared" si="23"/>
        <v>0</v>
      </c>
      <c r="CC26" s="388" t="s">
        <v>12</v>
      </c>
      <c r="CD26" s="274"/>
      <c r="CE26" s="274"/>
      <c r="CF26" s="274"/>
      <c r="CG26" s="274"/>
      <c r="CH26" s="274"/>
      <c r="CI26" s="274"/>
      <c r="CJ26" s="403">
        <f t="shared" si="24"/>
        <v>0</v>
      </c>
      <c r="CK26" s="388" t="s">
        <v>12</v>
      </c>
      <c r="CL26" s="274"/>
      <c r="CM26" s="274"/>
      <c r="CN26" s="274"/>
      <c r="CO26" s="274"/>
      <c r="CP26" s="274"/>
      <c r="CQ26" s="274"/>
      <c r="CR26" s="403">
        <f t="shared" si="25"/>
        <v>0</v>
      </c>
      <c r="CS26" s="388" t="s">
        <v>12</v>
      </c>
      <c r="CT26" s="274"/>
      <c r="CU26" s="274"/>
      <c r="CV26" s="274"/>
      <c r="CW26" s="274"/>
      <c r="CX26" s="274"/>
      <c r="CY26" s="274"/>
      <c r="CZ26" s="403">
        <f t="shared" si="26"/>
        <v>0</v>
      </c>
      <c r="DA26" s="388" t="s">
        <v>12</v>
      </c>
      <c r="DB26" s="274"/>
      <c r="DC26" s="274"/>
      <c r="DD26" s="274"/>
      <c r="DE26" s="274"/>
      <c r="DF26" s="274"/>
      <c r="DG26" s="274"/>
      <c r="DH26" s="403">
        <f t="shared" si="27"/>
        <v>0</v>
      </c>
      <c r="DI26" s="388" t="s">
        <v>12</v>
      </c>
      <c r="DJ26" s="274"/>
      <c r="DK26" s="274"/>
      <c r="DL26" s="274"/>
      <c r="DM26" s="274"/>
      <c r="DN26" s="274"/>
      <c r="DO26" s="274"/>
      <c r="DP26" s="403">
        <f t="shared" si="28"/>
        <v>0</v>
      </c>
      <c r="DQ26" s="388" t="s">
        <v>12</v>
      </c>
      <c r="DR26" s="274"/>
      <c r="DS26" s="274"/>
      <c r="DT26" s="274"/>
      <c r="DU26" s="274"/>
      <c r="DV26" s="274"/>
      <c r="DW26" s="274"/>
      <c r="DX26" s="403">
        <f t="shared" si="29"/>
        <v>0</v>
      </c>
      <c r="DY26" s="388" t="s">
        <v>12</v>
      </c>
      <c r="DZ26" s="274"/>
      <c r="EA26" s="274"/>
      <c r="EB26" s="274"/>
      <c r="EC26" s="274"/>
      <c r="ED26" s="274"/>
      <c r="EE26" s="274"/>
      <c r="EF26" s="403">
        <f t="shared" si="30"/>
        <v>0</v>
      </c>
      <c r="EG26" s="388" t="s">
        <v>12</v>
      </c>
      <c r="EH26" s="274"/>
      <c r="EI26" s="274"/>
      <c r="EJ26" s="274"/>
      <c r="EK26" s="274"/>
      <c r="EL26" s="274"/>
      <c r="EM26" s="274"/>
      <c r="EN26" s="403">
        <f t="shared" si="31"/>
        <v>0</v>
      </c>
      <c r="EO26" s="388" t="s">
        <v>12</v>
      </c>
      <c r="EP26" s="274"/>
      <c r="EQ26" s="274"/>
      <c r="ER26" s="274"/>
      <c r="ES26" s="274"/>
      <c r="ET26" s="274"/>
      <c r="EU26" s="274"/>
      <c r="EV26" s="403">
        <f t="shared" si="32"/>
        <v>0</v>
      </c>
      <c r="EW26" s="388" t="s">
        <v>12</v>
      </c>
      <c r="EX26" s="274"/>
      <c r="EY26" s="274"/>
      <c r="EZ26" s="274"/>
      <c r="FA26" s="274"/>
      <c r="FB26" s="274"/>
      <c r="FC26" s="274"/>
      <c r="FD26" s="403">
        <f t="shared" si="33"/>
        <v>0</v>
      </c>
    </row>
    <row r="27" spans="1:160" s="387" customFormat="1" ht="15" customHeight="1" x14ac:dyDescent="0.2">
      <c r="A27" s="388" t="s">
        <v>13</v>
      </c>
      <c r="B27" s="273"/>
      <c r="C27" s="274"/>
      <c r="D27" s="382"/>
      <c r="E27" s="382"/>
      <c r="F27" s="382"/>
      <c r="G27" s="383"/>
      <c r="H27" s="403">
        <f t="shared" si="14"/>
        <v>0</v>
      </c>
      <c r="I27" s="388" t="s">
        <v>13</v>
      </c>
      <c r="J27" s="274"/>
      <c r="K27" s="274"/>
      <c r="L27" s="274"/>
      <c r="M27" s="274"/>
      <c r="N27" s="274"/>
      <c r="O27" s="274"/>
      <c r="P27" s="403">
        <f t="shared" si="15"/>
        <v>0</v>
      </c>
      <c r="Q27" s="388" t="s">
        <v>13</v>
      </c>
      <c r="R27" s="274"/>
      <c r="S27" s="274"/>
      <c r="T27" s="274"/>
      <c r="U27" s="274"/>
      <c r="V27" s="274"/>
      <c r="W27" s="274"/>
      <c r="X27" s="403">
        <f t="shared" si="16"/>
        <v>0</v>
      </c>
      <c r="Y27" s="388" t="s">
        <v>13</v>
      </c>
      <c r="Z27" s="274"/>
      <c r="AA27" s="274"/>
      <c r="AB27" s="274"/>
      <c r="AC27" s="274"/>
      <c r="AD27" s="274"/>
      <c r="AE27" s="274"/>
      <c r="AF27" s="403">
        <f t="shared" si="17"/>
        <v>0</v>
      </c>
      <c r="AG27" s="388" t="s">
        <v>13</v>
      </c>
      <c r="AH27" s="274"/>
      <c r="AI27" s="274"/>
      <c r="AJ27" s="274"/>
      <c r="AK27" s="274"/>
      <c r="AL27" s="274"/>
      <c r="AM27" s="274"/>
      <c r="AN27" s="403">
        <f t="shared" si="18"/>
        <v>0</v>
      </c>
      <c r="AO27" s="388" t="s">
        <v>13</v>
      </c>
      <c r="AP27" s="274"/>
      <c r="AQ27" s="274"/>
      <c r="AR27" s="274"/>
      <c r="AS27" s="274"/>
      <c r="AT27" s="274"/>
      <c r="AU27" s="274"/>
      <c r="AV27" s="403">
        <f t="shared" si="19"/>
        <v>0</v>
      </c>
      <c r="AW27" s="388" t="s">
        <v>13</v>
      </c>
      <c r="AX27" s="274"/>
      <c r="AY27" s="274"/>
      <c r="AZ27" s="274"/>
      <c r="BA27" s="274"/>
      <c r="BB27" s="274"/>
      <c r="BC27" s="274"/>
      <c r="BD27" s="403">
        <f t="shared" si="20"/>
        <v>0</v>
      </c>
      <c r="BE27" s="388" t="s">
        <v>13</v>
      </c>
      <c r="BF27" s="274"/>
      <c r="BG27" s="274"/>
      <c r="BH27" s="274"/>
      <c r="BI27" s="274"/>
      <c r="BJ27" s="274"/>
      <c r="BK27" s="274"/>
      <c r="BL27" s="403">
        <f t="shared" si="21"/>
        <v>0</v>
      </c>
      <c r="BM27" s="388" t="s">
        <v>13</v>
      </c>
      <c r="BN27" s="274"/>
      <c r="BO27" s="274"/>
      <c r="BP27" s="274"/>
      <c r="BQ27" s="274"/>
      <c r="BR27" s="274"/>
      <c r="BS27" s="274"/>
      <c r="BT27" s="403">
        <f t="shared" si="22"/>
        <v>0</v>
      </c>
      <c r="BU27" s="388" t="s">
        <v>13</v>
      </c>
      <c r="BV27" s="274"/>
      <c r="BW27" s="274"/>
      <c r="BX27" s="274"/>
      <c r="BY27" s="274"/>
      <c r="BZ27" s="274"/>
      <c r="CA27" s="274"/>
      <c r="CB27" s="403">
        <f t="shared" si="23"/>
        <v>0</v>
      </c>
      <c r="CC27" s="388" t="s">
        <v>13</v>
      </c>
      <c r="CD27" s="274"/>
      <c r="CE27" s="274"/>
      <c r="CF27" s="274"/>
      <c r="CG27" s="274"/>
      <c r="CH27" s="274"/>
      <c r="CI27" s="274"/>
      <c r="CJ27" s="403">
        <f t="shared" si="24"/>
        <v>0</v>
      </c>
      <c r="CK27" s="388" t="s">
        <v>13</v>
      </c>
      <c r="CL27" s="274"/>
      <c r="CM27" s="274"/>
      <c r="CN27" s="274"/>
      <c r="CO27" s="274"/>
      <c r="CP27" s="274"/>
      <c r="CQ27" s="274"/>
      <c r="CR27" s="403">
        <f t="shared" si="25"/>
        <v>0</v>
      </c>
      <c r="CS27" s="388" t="s">
        <v>13</v>
      </c>
      <c r="CT27" s="274"/>
      <c r="CU27" s="274"/>
      <c r="CV27" s="274"/>
      <c r="CW27" s="274"/>
      <c r="CX27" s="274"/>
      <c r="CY27" s="274"/>
      <c r="CZ27" s="403">
        <f t="shared" si="26"/>
        <v>0</v>
      </c>
      <c r="DA27" s="388" t="s">
        <v>13</v>
      </c>
      <c r="DB27" s="274"/>
      <c r="DC27" s="274"/>
      <c r="DD27" s="274"/>
      <c r="DE27" s="274"/>
      <c r="DF27" s="274"/>
      <c r="DG27" s="274"/>
      <c r="DH27" s="403">
        <f t="shared" si="27"/>
        <v>0</v>
      </c>
      <c r="DI27" s="388" t="s">
        <v>13</v>
      </c>
      <c r="DJ27" s="274"/>
      <c r="DK27" s="274"/>
      <c r="DL27" s="274"/>
      <c r="DM27" s="274"/>
      <c r="DN27" s="274"/>
      <c r="DO27" s="274"/>
      <c r="DP27" s="403">
        <f t="shared" si="28"/>
        <v>0</v>
      </c>
      <c r="DQ27" s="388" t="s">
        <v>13</v>
      </c>
      <c r="DR27" s="274"/>
      <c r="DS27" s="274"/>
      <c r="DT27" s="274"/>
      <c r="DU27" s="274"/>
      <c r="DV27" s="274"/>
      <c r="DW27" s="274"/>
      <c r="DX27" s="403">
        <f t="shared" si="29"/>
        <v>0</v>
      </c>
      <c r="DY27" s="388" t="s">
        <v>13</v>
      </c>
      <c r="DZ27" s="274"/>
      <c r="EA27" s="274"/>
      <c r="EB27" s="274"/>
      <c r="EC27" s="274"/>
      <c r="ED27" s="274"/>
      <c r="EE27" s="274"/>
      <c r="EF27" s="403">
        <f t="shared" si="30"/>
        <v>0</v>
      </c>
      <c r="EG27" s="388" t="s">
        <v>13</v>
      </c>
      <c r="EH27" s="274"/>
      <c r="EI27" s="274"/>
      <c r="EJ27" s="274"/>
      <c r="EK27" s="274"/>
      <c r="EL27" s="274"/>
      <c r="EM27" s="274"/>
      <c r="EN27" s="403">
        <f t="shared" si="31"/>
        <v>0</v>
      </c>
      <c r="EO27" s="388" t="s">
        <v>13</v>
      </c>
      <c r="EP27" s="274"/>
      <c r="EQ27" s="274"/>
      <c r="ER27" s="274"/>
      <c r="ES27" s="274"/>
      <c r="ET27" s="274"/>
      <c r="EU27" s="274"/>
      <c r="EV27" s="403">
        <f t="shared" si="32"/>
        <v>0</v>
      </c>
      <c r="EW27" s="388" t="s">
        <v>13</v>
      </c>
      <c r="EX27" s="274"/>
      <c r="EY27" s="274"/>
      <c r="EZ27" s="274"/>
      <c r="FA27" s="274"/>
      <c r="FB27" s="274"/>
      <c r="FC27" s="274"/>
      <c r="FD27" s="403">
        <f t="shared" si="33"/>
        <v>0</v>
      </c>
    </row>
    <row r="28" spans="1:160" s="387" customFormat="1" ht="15" customHeight="1" x14ac:dyDescent="0.25">
      <c r="A28" s="388" t="s">
        <v>66</v>
      </c>
      <c r="B28" s="273"/>
      <c r="C28" s="274"/>
      <c r="D28" s="274"/>
      <c r="E28" s="274"/>
      <c r="F28" s="274"/>
      <c r="G28" s="275"/>
      <c r="H28" s="403">
        <f t="shared" si="14"/>
        <v>0</v>
      </c>
      <c r="I28" s="388" t="s">
        <v>66</v>
      </c>
      <c r="J28" s="274"/>
      <c r="K28" s="274"/>
      <c r="L28" s="274"/>
      <c r="M28" s="274"/>
      <c r="N28" s="274"/>
      <c r="O28" s="274"/>
      <c r="P28" s="403">
        <f t="shared" si="15"/>
        <v>0</v>
      </c>
      <c r="Q28" s="388" t="s">
        <v>66</v>
      </c>
      <c r="R28" s="274"/>
      <c r="S28" s="274"/>
      <c r="T28" s="274"/>
      <c r="U28" s="274"/>
      <c r="V28" s="274"/>
      <c r="W28" s="274"/>
      <c r="X28" s="403">
        <f t="shared" si="16"/>
        <v>0</v>
      </c>
      <c r="Y28" s="388" t="s">
        <v>66</v>
      </c>
      <c r="Z28" s="274"/>
      <c r="AA28" s="274"/>
      <c r="AB28" s="274"/>
      <c r="AC28" s="274"/>
      <c r="AD28" s="274"/>
      <c r="AE28" s="274"/>
      <c r="AF28" s="403">
        <f t="shared" si="17"/>
        <v>0</v>
      </c>
      <c r="AG28" s="388" t="s">
        <v>66</v>
      </c>
      <c r="AH28" s="274"/>
      <c r="AI28" s="274"/>
      <c r="AJ28" s="274"/>
      <c r="AK28" s="274"/>
      <c r="AL28" s="274"/>
      <c r="AM28" s="274"/>
      <c r="AN28" s="403">
        <f t="shared" si="18"/>
        <v>0</v>
      </c>
      <c r="AO28" s="388" t="s">
        <v>66</v>
      </c>
      <c r="AP28" s="274"/>
      <c r="AQ28" s="274"/>
      <c r="AR28" s="274"/>
      <c r="AS28" s="274"/>
      <c r="AT28" s="274"/>
      <c r="AU28" s="274"/>
      <c r="AV28" s="403">
        <f t="shared" si="19"/>
        <v>0</v>
      </c>
      <c r="AW28" s="388" t="s">
        <v>66</v>
      </c>
      <c r="AX28" s="274"/>
      <c r="AY28" s="274"/>
      <c r="AZ28" s="274"/>
      <c r="BA28" s="274"/>
      <c r="BB28" s="274"/>
      <c r="BC28" s="274"/>
      <c r="BD28" s="403">
        <f t="shared" si="20"/>
        <v>0</v>
      </c>
      <c r="BE28" s="388" t="s">
        <v>66</v>
      </c>
      <c r="BF28" s="274"/>
      <c r="BG28" s="274"/>
      <c r="BH28" s="274"/>
      <c r="BI28" s="274"/>
      <c r="BJ28" s="274"/>
      <c r="BK28" s="274"/>
      <c r="BL28" s="403">
        <f t="shared" si="21"/>
        <v>0</v>
      </c>
      <c r="BM28" s="388" t="s">
        <v>66</v>
      </c>
      <c r="BN28" s="274"/>
      <c r="BO28" s="274"/>
      <c r="BP28" s="274"/>
      <c r="BQ28" s="274"/>
      <c r="BR28" s="274"/>
      <c r="BS28" s="274"/>
      <c r="BT28" s="403">
        <f t="shared" si="22"/>
        <v>0</v>
      </c>
      <c r="BU28" s="388" t="s">
        <v>66</v>
      </c>
      <c r="BV28" s="274"/>
      <c r="BW28" s="274"/>
      <c r="BX28" s="274"/>
      <c r="BY28" s="274"/>
      <c r="BZ28" s="274"/>
      <c r="CA28" s="274"/>
      <c r="CB28" s="403">
        <f t="shared" si="23"/>
        <v>0</v>
      </c>
      <c r="CC28" s="388" t="s">
        <v>66</v>
      </c>
      <c r="CD28" s="274"/>
      <c r="CE28" s="274"/>
      <c r="CF28" s="274"/>
      <c r="CG28" s="274"/>
      <c r="CH28" s="274"/>
      <c r="CI28" s="274"/>
      <c r="CJ28" s="403">
        <f t="shared" si="24"/>
        <v>0</v>
      </c>
      <c r="CK28" s="388" t="s">
        <v>66</v>
      </c>
      <c r="CL28" s="274"/>
      <c r="CM28" s="274"/>
      <c r="CN28" s="274"/>
      <c r="CO28" s="274"/>
      <c r="CP28" s="274"/>
      <c r="CQ28" s="274"/>
      <c r="CR28" s="403">
        <f t="shared" si="25"/>
        <v>0</v>
      </c>
      <c r="CS28" s="388" t="s">
        <v>66</v>
      </c>
      <c r="CT28" s="274"/>
      <c r="CU28" s="274"/>
      <c r="CV28" s="274"/>
      <c r="CW28" s="274"/>
      <c r="CX28" s="274"/>
      <c r="CY28" s="274"/>
      <c r="CZ28" s="403">
        <f t="shared" si="26"/>
        <v>0</v>
      </c>
      <c r="DA28" s="388" t="s">
        <v>66</v>
      </c>
      <c r="DB28" s="274"/>
      <c r="DC28" s="274"/>
      <c r="DD28" s="274"/>
      <c r="DE28" s="274"/>
      <c r="DF28" s="274"/>
      <c r="DG28" s="274"/>
      <c r="DH28" s="403">
        <f t="shared" si="27"/>
        <v>0</v>
      </c>
      <c r="DI28" s="388" t="s">
        <v>66</v>
      </c>
      <c r="DJ28" s="274"/>
      <c r="DK28" s="274"/>
      <c r="DL28" s="274"/>
      <c r="DM28" s="274"/>
      <c r="DN28" s="274"/>
      <c r="DO28" s="274"/>
      <c r="DP28" s="403">
        <f t="shared" si="28"/>
        <v>0</v>
      </c>
      <c r="DQ28" s="388" t="s">
        <v>66</v>
      </c>
      <c r="DR28" s="274"/>
      <c r="DS28" s="274"/>
      <c r="DT28" s="274"/>
      <c r="DU28" s="274"/>
      <c r="DV28" s="274"/>
      <c r="DW28" s="274"/>
      <c r="DX28" s="403">
        <f t="shared" si="29"/>
        <v>0</v>
      </c>
      <c r="DY28" s="388" t="s">
        <v>66</v>
      </c>
      <c r="DZ28" s="274"/>
      <c r="EA28" s="274"/>
      <c r="EB28" s="274"/>
      <c r="EC28" s="274"/>
      <c r="ED28" s="274"/>
      <c r="EE28" s="274"/>
      <c r="EF28" s="403">
        <f t="shared" si="30"/>
        <v>0</v>
      </c>
      <c r="EG28" s="388" t="s">
        <v>66</v>
      </c>
      <c r="EH28" s="274"/>
      <c r="EI28" s="274"/>
      <c r="EJ28" s="274"/>
      <c r="EK28" s="274"/>
      <c r="EL28" s="274"/>
      <c r="EM28" s="274"/>
      <c r="EN28" s="403">
        <f t="shared" si="31"/>
        <v>0</v>
      </c>
      <c r="EO28" s="388" t="s">
        <v>66</v>
      </c>
      <c r="EP28" s="274"/>
      <c r="EQ28" s="274"/>
      <c r="ER28" s="274"/>
      <c r="ES28" s="274"/>
      <c r="ET28" s="274"/>
      <c r="EU28" s="274"/>
      <c r="EV28" s="403">
        <f t="shared" si="32"/>
        <v>0</v>
      </c>
      <c r="EW28" s="388" t="s">
        <v>66</v>
      </c>
      <c r="EX28" s="274"/>
      <c r="EY28" s="274"/>
      <c r="EZ28" s="274"/>
      <c r="FA28" s="274"/>
      <c r="FB28" s="274"/>
      <c r="FC28" s="274"/>
      <c r="FD28" s="403">
        <f t="shared" si="33"/>
        <v>0</v>
      </c>
    </row>
    <row r="29" spans="1:160" s="387" customFormat="1" ht="15" customHeight="1" x14ac:dyDescent="0.25">
      <c r="A29" s="388" t="s">
        <v>67</v>
      </c>
      <c r="B29" s="273"/>
      <c r="C29" s="274"/>
      <c r="D29" s="274"/>
      <c r="E29" s="274"/>
      <c r="F29" s="274"/>
      <c r="G29" s="275"/>
      <c r="H29" s="403">
        <f t="shared" si="14"/>
        <v>0</v>
      </c>
      <c r="I29" s="388" t="s">
        <v>67</v>
      </c>
      <c r="J29" s="274"/>
      <c r="K29" s="274"/>
      <c r="L29" s="274"/>
      <c r="M29" s="274"/>
      <c r="N29" s="274"/>
      <c r="O29" s="274"/>
      <c r="P29" s="403">
        <f t="shared" si="15"/>
        <v>0</v>
      </c>
      <c r="Q29" s="388" t="s">
        <v>67</v>
      </c>
      <c r="R29" s="274"/>
      <c r="S29" s="274"/>
      <c r="T29" s="274"/>
      <c r="U29" s="274"/>
      <c r="V29" s="274"/>
      <c r="W29" s="274"/>
      <c r="X29" s="403">
        <f t="shared" si="16"/>
        <v>0</v>
      </c>
      <c r="Y29" s="388" t="s">
        <v>67</v>
      </c>
      <c r="Z29" s="274"/>
      <c r="AA29" s="274"/>
      <c r="AB29" s="274"/>
      <c r="AC29" s="274"/>
      <c r="AD29" s="274"/>
      <c r="AE29" s="274"/>
      <c r="AF29" s="403">
        <f t="shared" si="17"/>
        <v>0</v>
      </c>
      <c r="AG29" s="388" t="s">
        <v>67</v>
      </c>
      <c r="AH29" s="274"/>
      <c r="AI29" s="274"/>
      <c r="AJ29" s="274"/>
      <c r="AK29" s="274"/>
      <c r="AL29" s="274"/>
      <c r="AM29" s="274"/>
      <c r="AN29" s="403">
        <f t="shared" si="18"/>
        <v>0</v>
      </c>
      <c r="AO29" s="388" t="s">
        <v>67</v>
      </c>
      <c r="AP29" s="274"/>
      <c r="AQ29" s="274"/>
      <c r="AR29" s="274"/>
      <c r="AS29" s="274"/>
      <c r="AT29" s="274"/>
      <c r="AU29" s="274"/>
      <c r="AV29" s="403">
        <f t="shared" si="19"/>
        <v>0</v>
      </c>
      <c r="AW29" s="388" t="s">
        <v>67</v>
      </c>
      <c r="AX29" s="274"/>
      <c r="AY29" s="274"/>
      <c r="AZ29" s="274"/>
      <c r="BA29" s="274"/>
      <c r="BB29" s="274"/>
      <c r="BC29" s="274"/>
      <c r="BD29" s="403">
        <f t="shared" si="20"/>
        <v>0</v>
      </c>
      <c r="BE29" s="388" t="s">
        <v>67</v>
      </c>
      <c r="BF29" s="274"/>
      <c r="BG29" s="274"/>
      <c r="BH29" s="274"/>
      <c r="BI29" s="274"/>
      <c r="BJ29" s="274"/>
      <c r="BK29" s="274"/>
      <c r="BL29" s="403">
        <f t="shared" si="21"/>
        <v>0</v>
      </c>
      <c r="BM29" s="388" t="s">
        <v>67</v>
      </c>
      <c r="BN29" s="274"/>
      <c r="BO29" s="274"/>
      <c r="BP29" s="274"/>
      <c r="BQ29" s="274"/>
      <c r="BR29" s="274"/>
      <c r="BS29" s="274"/>
      <c r="BT29" s="403">
        <f t="shared" si="22"/>
        <v>0</v>
      </c>
      <c r="BU29" s="388" t="s">
        <v>67</v>
      </c>
      <c r="BV29" s="274"/>
      <c r="BW29" s="274"/>
      <c r="BX29" s="274"/>
      <c r="BY29" s="274"/>
      <c r="BZ29" s="274"/>
      <c r="CA29" s="274"/>
      <c r="CB29" s="403">
        <f t="shared" si="23"/>
        <v>0</v>
      </c>
      <c r="CC29" s="388" t="s">
        <v>67</v>
      </c>
      <c r="CD29" s="274"/>
      <c r="CE29" s="274"/>
      <c r="CF29" s="274"/>
      <c r="CG29" s="274"/>
      <c r="CH29" s="274"/>
      <c r="CI29" s="274"/>
      <c r="CJ29" s="403">
        <f t="shared" si="24"/>
        <v>0</v>
      </c>
      <c r="CK29" s="388" t="s">
        <v>67</v>
      </c>
      <c r="CL29" s="274"/>
      <c r="CM29" s="274"/>
      <c r="CN29" s="274"/>
      <c r="CO29" s="274"/>
      <c r="CP29" s="274"/>
      <c r="CQ29" s="274"/>
      <c r="CR29" s="403">
        <f t="shared" si="25"/>
        <v>0</v>
      </c>
      <c r="CS29" s="388" t="s">
        <v>67</v>
      </c>
      <c r="CT29" s="274"/>
      <c r="CU29" s="274"/>
      <c r="CV29" s="274"/>
      <c r="CW29" s="274"/>
      <c r="CX29" s="274"/>
      <c r="CY29" s="274"/>
      <c r="CZ29" s="403">
        <f t="shared" si="26"/>
        <v>0</v>
      </c>
      <c r="DA29" s="388" t="s">
        <v>67</v>
      </c>
      <c r="DB29" s="274"/>
      <c r="DC29" s="274"/>
      <c r="DD29" s="274"/>
      <c r="DE29" s="274"/>
      <c r="DF29" s="274"/>
      <c r="DG29" s="274"/>
      <c r="DH29" s="403">
        <f t="shared" si="27"/>
        <v>0</v>
      </c>
      <c r="DI29" s="388" t="s">
        <v>67</v>
      </c>
      <c r="DJ29" s="274"/>
      <c r="DK29" s="274"/>
      <c r="DL29" s="274"/>
      <c r="DM29" s="274"/>
      <c r="DN29" s="274"/>
      <c r="DO29" s="274"/>
      <c r="DP29" s="403">
        <f t="shared" si="28"/>
        <v>0</v>
      </c>
      <c r="DQ29" s="388" t="s">
        <v>67</v>
      </c>
      <c r="DR29" s="274"/>
      <c r="DS29" s="274"/>
      <c r="DT29" s="274"/>
      <c r="DU29" s="274"/>
      <c r="DV29" s="274"/>
      <c r="DW29" s="274"/>
      <c r="DX29" s="403">
        <f t="shared" si="29"/>
        <v>0</v>
      </c>
      <c r="DY29" s="388" t="s">
        <v>67</v>
      </c>
      <c r="DZ29" s="274"/>
      <c r="EA29" s="274"/>
      <c r="EB29" s="274"/>
      <c r="EC29" s="274"/>
      <c r="ED29" s="274"/>
      <c r="EE29" s="274"/>
      <c r="EF29" s="403">
        <f t="shared" si="30"/>
        <v>0</v>
      </c>
      <c r="EG29" s="388" t="s">
        <v>67</v>
      </c>
      <c r="EH29" s="274"/>
      <c r="EI29" s="274"/>
      <c r="EJ29" s="274"/>
      <c r="EK29" s="274"/>
      <c r="EL29" s="274"/>
      <c r="EM29" s="274"/>
      <c r="EN29" s="403">
        <f t="shared" si="31"/>
        <v>0</v>
      </c>
      <c r="EO29" s="388" t="s">
        <v>67</v>
      </c>
      <c r="EP29" s="274"/>
      <c r="EQ29" s="274"/>
      <c r="ER29" s="274"/>
      <c r="ES29" s="274"/>
      <c r="ET29" s="274"/>
      <c r="EU29" s="274"/>
      <c r="EV29" s="403">
        <f t="shared" si="32"/>
        <v>0</v>
      </c>
      <c r="EW29" s="388" t="s">
        <v>67</v>
      </c>
      <c r="EX29" s="274"/>
      <c r="EY29" s="274"/>
      <c r="EZ29" s="274"/>
      <c r="FA29" s="274"/>
      <c r="FB29" s="274"/>
      <c r="FC29" s="274"/>
      <c r="FD29" s="403">
        <f t="shared" si="33"/>
        <v>0</v>
      </c>
    </row>
    <row r="30" spans="1:160" s="387" customFormat="1" ht="15" customHeight="1" x14ac:dyDescent="0.25">
      <c r="A30" s="388" t="s">
        <v>68</v>
      </c>
      <c r="B30" s="273"/>
      <c r="C30" s="274"/>
      <c r="D30" s="274"/>
      <c r="E30" s="274"/>
      <c r="F30" s="274"/>
      <c r="G30" s="275"/>
      <c r="H30" s="403">
        <f t="shared" si="14"/>
        <v>0</v>
      </c>
      <c r="I30" s="388" t="s">
        <v>68</v>
      </c>
      <c r="J30" s="274"/>
      <c r="K30" s="274"/>
      <c r="L30" s="274"/>
      <c r="M30" s="274"/>
      <c r="N30" s="274"/>
      <c r="O30" s="274"/>
      <c r="P30" s="403">
        <f t="shared" si="15"/>
        <v>0</v>
      </c>
      <c r="Q30" s="388" t="s">
        <v>68</v>
      </c>
      <c r="R30" s="274"/>
      <c r="S30" s="274"/>
      <c r="T30" s="274"/>
      <c r="U30" s="274"/>
      <c r="V30" s="274"/>
      <c r="W30" s="274"/>
      <c r="X30" s="403">
        <f t="shared" si="16"/>
        <v>0</v>
      </c>
      <c r="Y30" s="388" t="s">
        <v>68</v>
      </c>
      <c r="Z30" s="274"/>
      <c r="AA30" s="274"/>
      <c r="AB30" s="274"/>
      <c r="AC30" s="274"/>
      <c r="AD30" s="274"/>
      <c r="AE30" s="274"/>
      <c r="AF30" s="403">
        <f t="shared" si="17"/>
        <v>0</v>
      </c>
      <c r="AG30" s="388" t="s">
        <v>68</v>
      </c>
      <c r="AH30" s="274"/>
      <c r="AI30" s="274"/>
      <c r="AJ30" s="274"/>
      <c r="AK30" s="274"/>
      <c r="AL30" s="274"/>
      <c r="AM30" s="274"/>
      <c r="AN30" s="403">
        <f t="shared" si="18"/>
        <v>0</v>
      </c>
      <c r="AO30" s="388" t="s">
        <v>68</v>
      </c>
      <c r="AP30" s="274"/>
      <c r="AQ30" s="274"/>
      <c r="AR30" s="274"/>
      <c r="AS30" s="274"/>
      <c r="AT30" s="274"/>
      <c r="AU30" s="274"/>
      <c r="AV30" s="403">
        <f t="shared" si="19"/>
        <v>0</v>
      </c>
      <c r="AW30" s="388" t="s">
        <v>68</v>
      </c>
      <c r="AX30" s="274"/>
      <c r="AY30" s="274"/>
      <c r="AZ30" s="274"/>
      <c r="BA30" s="274"/>
      <c r="BB30" s="274"/>
      <c r="BC30" s="274"/>
      <c r="BD30" s="403">
        <f t="shared" si="20"/>
        <v>0</v>
      </c>
      <c r="BE30" s="388" t="s">
        <v>68</v>
      </c>
      <c r="BF30" s="274"/>
      <c r="BG30" s="274"/>
      <c r="BH30" s="274"/>
      <c r="BI30" s="274"/>
      <c r="BJ30" s="274"/>
      <c r="BK30" s="274"/>
      <c r="BL30" s="403">
        <f t="shared" si="21"/>
        <v>0</v>
      </c>
      <c r="BM30" s="388" t="s">
        <v>68</v>
      </c>
      <c r="BN30" s="274"/>
      <c r="BO30" s="274"/>
      <c r="BP30" s="274"/>
      <c r="BQ30" s="274"/>
      <c r="BR30" s="274"/>
      <c r="BS30" s="274"/>
      <c r="BT30" s="403">
        <f t="shared" si="22"/>
        <v>0</v>
      </c>
      <c r="BU30" s="388" t="s">
        <v>68</v>
      </c>
      <c r="BV30" s="274"/>
      <c r="BW30" s="274"/>
      <c r="BX30" s="274"/>
      <c r="BY30" s="274"/>
      <c r="BZ30" s="274"/>
      <c r="CA30" s="274"/>
      <c r="CB30" s="403">
        <f t="shared" si="23"/>
        <v>0</v>
      </c>
      <c r="CC30" s="388" t="s">
        <v>68</v>
      </c>
      <c r="CD30" s="274"/>
      <c r="CE30" s="274"/>
      <c r="CF30" s="274"/>
      <c r="CG30" s="274"/>
      <c r="CH30" s="274"/>
      <c r="CI30" s="274"/>
      <c r="CJ30" s="403">
        <f t="shared" si="24"/>
        <v>0</v>
      </c>
      <c r="CK30" s="388" t="s">
        <v>68</v>
      </c>
      <c r="CL30" s="274"/>
      <c r="CM30" s="274"/>
      <c r="CN30" s="274"/>
      <c r="CO30" s="274"/>
      <c r="CP30" s="274"/>
      <c r="CQ30" s="274"/>
      <c r="CR30" s="403">
        <f t="shared" si="25"/>
        <v>0</v>
      </c>
      <c r="CS30" s="388" t="s">
        <v>68</v>
      </c>
      <c r="CT30" s="274"/>
      <c r="CU30" s="274"/>
      <c r="CV30" s="274"/>
      <c r="CW30" s="274"/>
      <c r="CX30" s="274"/>
      <c r="CY30" s="274"/>
      <c r="CZ30" s="403">
        <f t="shared" si="26"/>
        <v>0</v>
      </c>
      <c r="DA30" s="388" t="s">
        <v>68</v>
      </c>
      <c r="DB30" s="274"/>
      <c r="DC30" s="274"/>
      <c r="DD30" s="274"/>
      <c r="DE30" s="274"/>
      <c r="DF30" s="274"/>
      <c r="DG30" s="274"/>
      <c r="DH30" s="403">
        <f t="shared" si="27"/>
        <v>0</v>
      </c>
      <c r="DI30" s="388" t="s">
        <v>68</v>
      </c>
      <c r="DJ30" s="274"/>
      <c r="DK30" s="274"/>
      <c r="DL30" s="274"/>
      <c r="DM30" s="274"/>
      <c r="DN30" s="274"/>
      <c r="DO30" s="274"/>
      <c r="DP30" s="403">
        <f t="shared" si="28"/>
        <v>0</v>
      </c>
      <c r="DQ30" s="388" t="s">
        <v>68</v>
      </c>
      <c r="DR30" s="274"/>
      <c r="DS30" s="274"/>
      <c r="DT30" s="274"/>
      <c r="DU30" s="274"/>
      <c r="DV30" s="274"/>
      <c r="DW30" s="274"/>
      <c r="DX30" s="403">
        <f t="shared" si="29"/>
        <v>0</v>
      </c>
      <c r="DY30" s="388" t="s">
        <v>68</v>
      </c>
      <c r="DZ30" s="274"/>
      <c r="EA30" s="274"/>
      <c r="EB30" s="274"/>
      <c r="EC30" s="274"/>
      <c r="ED30" s="274"/>
      <c r="EE30" s="274"/>
      <c r="EF30" s="403">
        <f t="shared" si="30"/>
        <v>0</v>
      </c>
      <c r="EG30" s="388" t="s">
        <v>68</v>
      </c>
      <c r="EH30" s="274"/>
      <c r="EI30" s="274"/>
      <c r="EJ30" s="274"/>
      <c r="EK30" s="274"/>
      <c r="EL30" s="274"/>
      <c r="EM30" s="274"/>
      <c r="EN30" s="403">
        <f t="shared" si="31"/>
        <v>0</v>
      </c>
      <c r="EO30" s="388" t="s">
        <v>68</v>
      </c>
      <c r="EP30" s="274"/>
      <c r="EQ30" s="274"/>
      <c r="ER30" s="274"/>
      <c r="ES30" s="274"/>
      <c r="ET30" s="274"/>
      <c r="EU30" s="274"/>
      <c r="EV30" s="403">
        <f t="shared" si="32"/>
        <v>0</v>
      </c>
      <c r="EW30" s="388" t="s">
        <v>68</v>
      </c>
      <c r="EX30" s="274"/>
      <c r="EY30" s="274"/>
      <c r="EZ30" s="274"/>
      <c r="FA30" s="274"/>
      <c r="FB30" s="274"/>
      <c r="FC30" s="274"/>
      <c r="FD30" s="403">
        <f t="shared" si="33"/>
        <v>0</v>
      </c>
    </row>
    <row r="31" spans="1:160" s="387" customFormat="1" ht="15" customHeight="1" x14ac:dyDescent="0.25">
      <c r="A31" s="389" t="s">
        <v>69</v>
      </c>
      <c r="B31" s="276"/>
      <c r="C31" s="277"/>
      <c r="D31" s="277"/>
      <c r="E31" s="277"/>
      <c r="F31" s="277"/>
      <c r="G31" s="278"/>
      <c r="H31" s="416">
        <f t="shared" si="14"/>
        <v>0</v>
      </c>
      <c r="I31" s="389" t="s">
        <v>69</v>
      </c>
      <c r="J31" s="274"/>
      <c r="K31" s="274"/>
      <c r="L31" s="274"/>
      <c r="M31" s="274"/>
      <c r="N31" s="274"/>
      <c r="O31" s="274"/>
      <c r="P31" s="416">
        <f t="shared" si="15"/>
        <v>0</v>
      </c>
      <c r="Q31" s="389" t="s">
        <v>69</v>
      </c>
      <c r="R31" s="274"/>
      <c r="S31" s="274"/>
      <c r="T31" s="274"/>
      <c r="U31" s="274"/>
      <c r="V31" s="274"/>
      <c r="W31" s="274"/>
      <c r="X31" s="416">
        <f t="shared" si="16"/>
        <v>0</v>
      </c>
      <c r="Y31" s="389" t="s">
        <v>69</v>
      </c>
      <c r="Z31" s="274"/>
      <c r="AA31" s="274"/>
      <c r="AB31" s="274"/>
      <c r="AC31" s="274"/>
      <c r="AD31" s="274"/>
      <c r="AE31" s="274"/>
      <c r="AF31" s="416">
        <f t="shared" si="17"/>
        <v>0</v>
      </c>
      <c r="AG31" s="389" t="s">
        <v>69</v>
      </c>
      <c r="AH31" s="274"/>
      <c r="AI31" s="274"/>
      <c r="AJ31" s="274"/>
      <c r="AK31" s="274"/>
      <c r="AL31" s="274"/>
      <c r="AM31" s="274"/>
      <c r="AN31" s="416">
        <f t="shared" si="18"/>
        <v>0</v>
      </c>
      <c r="AO31" s="389" t="s">
        <v>69</v>
      </c>
      <c r="AP31" s="274"/>
      <c r="AQ31" s="274"/>
      <c r="AR31" s="274"/>
      <c r="AS31" s="274"/>
      <c r="AT31" s="274"/>
      <c r="AU31" s="274"/>
      <c r="AV31" s="416">
        <f t="shared" si="19"/>
        <v>0</v>
      </c>
      <c r="AW31" s="389" t="s">
        <v>69</v>
      </c>
      <c r="AX31" s="274"/>
      <c r="AY31" s="274"/>
      <c r="AZ31" s="274"/>
      <c r="BA31" s="274"/>
      <c r="BB31" s="274"/>
      <c r="BC31" s="274"/>
      <c r="BD31" s="403">
        <f t="shared" si="20"/>
        <v>0</v>
      </c>
      <c r="BE31" s="389" t="s">
        <v>69</v>
      </c>
      <c r="BF31" s="274"/>
      <c r="BG31" s="274"/>
      <c r="BH31" s="274"/>
      <c r="BI31" s="274"/>
      <c r="BJ31" s="274"/>
      <c r="BK31" s="274"/>
      <c r="BL31" s="403">
        <f t="shared" si="21"/>
        <v>0</v>
      </c>
      <c r="BM31" s="389" t="s">
        <v>69</v>
      </c>
      <c r="BN31" s="274"/>
      <c r="BO31" s="274"/>
      <c r="BP31" s="274"/>
      <c r="BQ31" s="274"/>
      <c r="BR31" s="274"/>
      <c r="BS31" s="274"/>
      <c r="BT31" s="403">
        <f t="shared" si="22"/>
        <v>0</v>
      </c>
      <c r="BU31" s="389" t="s">
        <v>69</v>
      </c>
      <c r="BV31" s="274"/>
      <c r="BW31" s="274"/>
      <c r="BX31" s="274"/>
      <c r="BY31" s="274"/>
      <c r="BZ31" s="274"/>
      <c r="CA31" s="274"/>
      <c r="CB31" s="403">
        <f t="shared" si="23"/>
        <v>0</v>
      </c>
      <c r="CC31" s="389" t="s">
        <v>69</v>
      </c>
      <c r="CD31" s="274"/>
      <c r="CE31" s="274"/>
      <c r="CF31" s="274"/>
      <c r="CG31" s="274"/>
      <c r="CH31" s="274"/>
      <c r="CI31" s="274"/>
      <c r="CJ31" s="403">
        <f t="shared" si="24"/>
        <v>0</v>
      </c>
      <c r="CK31" s="389" t="s">
        <v>69</v>
      </c>
      <c r="CL31" s="274"/>
      <c r="CM31" s="274"/>
      <c r="CN31" s="274"/>
      <c r="CO31" s="274"/>
      <c r="CP31" s="274"/>
      <c r="CQ31" s="274"/>
      <c r="CR31" s="403">
        <f t="shared" si="25"/>
        <v>0</v>
      </c>
      <c r="CS31" s="389" t="s">
        <v>69</v>
      </c>
      <c r="CT31" s="274"/>
      <c r="CU31" s="274"/>
      <c r="CV31" s="274"/>
      <c r="CW31" s="274"/>
      <c r="CX31" s="274"/>
      <c r="CY31" s="274"/>
      <c r="CZ31" s="403">
        <f t="shared" si="26"/>
        <v>0</v>
      </c>
      <c r="DA31" s="389" t="s">
        <v>69</v>
      </c>
      <c r="DB31" s="274"/>
      <c r="DC31" s="274"/>
      <c r="DD31" s="274"/>
      <c r="DE31" s="274"/>
      <c r="DF31" s="274"/>
      <c r="DG31" s="274"/>
      <c r="DH31" s="403">
        <f t="shared" si="27"/>
        <v>0</v>
      </c>
      <c r="DI31" s="389" t="s">
        <v>69</v>
      </c>
      <c r="DJ31" s="274"/>
      <c r="DK31" s="274"/>
      <c r="DL31" s="274"/>
      <c r="DM31" s="274"/>
      <c r="DN31" s="274"/>
      <c r="DO31" s="274"/>
      <c r="DP31" s="403">
        <f t="shared" si="28"/>
        <v>0</v>
      </c>
      <c r="DQ31" s="389" t="s">
        <v>69</v>
      </c>
      <c r="DR31" s="274"/>
      <c r="DS31" s="274"/>
      <c r="DT31" s="274"/>
      <c r="DU31" s="274"/>
      <c r="DV31" s="274"/>
      <c r="DW31" s="274"/>
      <c r="DX31" s="403">
        <f t="shared" si="29"/>
        <v>0</v>
      </c>
      <c r="DY31" s="389" t="s">
        <v>69</v>
      </c>
      <c r="DZ31" s="274"/>
      <c r="EA31" s="274"/>
      <c r="EB31" s="274"/>
      <c r="EC31" s="274"/>
      <c r="ED31" s="274"/>
      <c r="EE31" s="274"/>
      <c r="EF31" s="403">
        <f t="shared" si="30"/>
        <v>0</v>
      </c>
      <c r="EG31" s="389" t="s">
        <v>69</v>
      </c>
      <c r="EH31" s="274"/>
      <c r="EI31" s="274"/>
      <c r="EJ31" s="274"/>
      <c r="EK31" s="274"/>
      <c r="EL31" s="274"/>
      <c r="EM31" s="274"/>
      <c r="EN31" s="403">
        <f t="shared" si="31"/>
        <v>0</v>
      </c>
      <c r="EO31" s="389" t="s">
        <v>69</v>
      </c>
      <c r="EP31" s="274"/>
      <c r="EQ31" s="274"/>
      <c r="ER31" s="274"/>
      <c r="ES31" s="274"/>
      <c r="ET31" s="274"/>
      <c r="EU31" s="274"/>
      <c r="EV31" s="403">
        <f t="shared" si="32"/>
        <v>0</v>
      </c>
      <c r="EW31" s="389" t="s">
        <v>69</v>
      </c>
      <c r="EX31" s="274"/>
      <c r="EY31" s="274"/>
      <c r="EZ31" s="274"/>
      <c r="FA31" s="274"/>
      <c r="FB31" s="274"/>
      <c r="FC31" s="274"/>
      <c r="FD31" s="403">
        <f t="shared" si="33"/>
        <v>0</v>
      </c>
    </row>
    <row r="32" spans="1:160" s="411" customFormat="1" ht="15" customHeight="1" thickBot="1" x14ac:dyDescent="0.3">
      <c r="A32" s="412" t="s">
        <v>14</v>
      </c>
      <c r="B32" s="405">
        <f>SUM(B21:B31)</f>
        <v>0</v>
      </c>
      <c r="C32" s="406">
        <f>SUM(C21:C31)</f>
        <v>0</v>
      </c>
      <c r="D32" s="406">
        <f t="shared" ref="D32:G32" si="34">SUM(D21:D31)</f>
        <v>0</v>
      </c>
      <c r="E32" s="406">
        <f t="shared" si="34"/>
        <v>0</v>
      </c>
      <c r="F32" s="406">
        <f t="shared" si="34"/>
        <v>0</v>
      </c>
      <c r="G32" s="407">
        <f t="shared" si="34"/>
        <v>0</v>
      </c>
      <c r="H32" s="408">
        <f>SUM(B32:G32)</f>
        <v>0</v>
      </c>
      <c r="I32" s="412" t="s">
        <v>14</v>
      </c>
      <c r="J32" s="405">
        <f>SUM(J21:J31)</f>
        <v>0</v>
      </c>
      <c r="K32" s="406">
        <f>SUM(K21:K31)</f>
        <v>0</v>
      </c>
      <c r="L32" s="406">
        <f t="shared" ref="L32" si="35">SUM(L21:L31)</f>
        <v>0</v>
      </c>
      <c r="M32" s="406">
        <f t="shared" ref="M32" si="36">SUM(M21:M31)</f>
        <v>0</v>
      </c>
      <c r="N32" s="406">
        <f t="shared" ref="N32" si="37">SUM(N21:N31)</f>
        <v>0</v>
      </c>
      <c r="O32" s="407">
        <f t="shared" ref="O32" si="38">SUM(O21:O31)</f>
        <v>0</v>
      </c>
      <c r="P32" s="408">
        <f>SUM(J32:O32)</f>
        <v>0</v>
      </c>
      <c r="Q32" s="412" t="s">
        <v>14</v>
      </c>
      <c r="R32" s="405">
        <f>SUM(R21:R31)</f>
        <v>0</v>
      </c>
      <c r="S32" s="406">
        <f>SUM(S21:S31)</f>
        <v>0</v>
      </c>
      <c r="T32" s="406">
        <f t="shared" ref="T32" si="39">SUM(T21:T31)</f>
        <v>0</v>
      </c>
      <c r="U32" s="409">
        <f t="shared" ref="U32" si="40">SUM(U21:U31)</f>
        <v>0</v>
      </c>
      <c r="V32" s="406">
        <f t="shared" ref="V32" si="41">SUM(V21:V31)</f>
        <v>0</v>
      </c>
      <c r="W32" s="407">
        <f t="shared" ref="W32" si="42">SUM(W21:W31)</f>
        <v>0</v>
      </c>
      <c r="X32" s="408">
        <f>SUM(R32:W32)</f>
        <v>0</v>
      </c>
      <c r="Y32" s="412" t="s">
        <v>14</v>
      </c>
      <c r="Z32" s="405">
        <f t="shared" ref="Z32:AE32" si="43">SUM(Z21:Z31)</f>
        <v>0</v>
      </c>
      <c r="AA32" s="406">
        <f t="shared" si="43"/>
        <v>0</v>
      </c>
      <c r="AB32" s="406">
        <f t="shared" si="43"/>
        <v>0</v>
      </c>
      <c r="AC32" s="406">
        <f t="shared" si="43"/>
        <v>0</v>
      </c>
      <c r="AD32" s="406">
        <f t="shared" si="43"/>
        <v>0</v>
      </c>
      <c r="AE32" s="407">
        <f t="shared" si="43"/>
        <v>0</v>
      </c>
      <c r="AF32" s="408">
        <f t="shared" si="17"/>
        <v>0</v>
      </c>
      <c r="AG32" s="412" t="s">
        <v>14</v>
      </c>
      <c r="AH32" s="405">
        <f t="shared" ref="AH32:AI32" si="44">SUM(AH21:AH31)</f>
        <v>0</v>
      </c>
      <c r="AI32" s="406">
        <f t="shared" si="44"/>
        <v>0</v>
      </c>
      <c r="AJ32" s="406">
        <f t="shared" ref="AJ32" si="45">SUM(AJ21:AJ31)</f>
        <v>0</v>
      </c>
      <c r="AK32" s="406">
        <f t="shared" ref="AK32" si="46">SUM(AK21:AK31)</f>
        <v>0</v>
      </c>
      <c r="AL32" s="406">
        <f t="shared" ref="AL32" si="47">SUM(AL21:AL31)</f>
        <v>0</v>
      </c>
      <c r="AM32" s="407">
        <f t="shared" ref="AM32" si="48">SUM(AM21:AM31)</f>
        <v>0</v>
      </c>
      <c r="AN32" s="408">
        <f t="shared" si="18"/>
        <v>0</v>
      </c>
      <c r="AO32" s="412" t="s">
        <v>14</v>
      </c>
      <c r="AP32" s="405">
        <f t="shared" ref="AP32:AQ32" si="49">SUM(AP21:AP31)</f>
        <v>0</v>
      </c>
      <c r="AQ32" s="406">
        <f t="shared" si="49"/>
        <v>0</v>
      </c>
      <c r="AR32" s="406">
        <f t="shared" ref="AR32" si="50">SUM(AR21:AR31)</f>
        <v>0</v>
      </c>
      <c r="AS32" s="406">
        <f t="shared" ref="AS32" si="51">SUM(AS21:AS31)</f>
        <v>0</v>
      </c>
      <c r="AT32" s="406">
        <f t="shared" ref="AT32" si="52">SUM(AT21:AT31)</f>
        <v>0</v>
      </c>
      <c r="AU32" s="407">
        <f t="shared" ref="AU32" si="53">SUM(AU21:AU31)</f>
        <v>0</v>
      </c>
      <c r="AV32" s="408">
        <f t="shared" si="19"/>
        <v>0</v>
      </c>
      <c r="AW32" s="412" t="s">
        <v>14</v>
      </c>
      <c r="AX32" s="410">
        <f t="shared" ref="AX32:AY32" si="54">SUM(AX21:AX31)</f>
        <v>0</v>
      </c>
      <c r="AY32" s="406">
        <f t="shared" si="54"/>
        <v>0</v>
      </c>
      <c r="AZ32" s="406">
        <f t="shared" ref="AZ32" si="55">SUM(AZ21:AZ31)</f>
        <v>0</v>
      </c>
      <c r="BA32" s="406">
        <f t="shared" ref="BA32" si="56">SUM(BA21:BA31)</f>
        <v>0</v>
      </c>
      <c r="BB32" s="406">
        <f t="shared" ref="BB32" si="57">SUM(BB21:BB31)</f>
        <v>0</v>
      </c>
      <c r="BC32" s="407">
        <f t="shared" ref="BC32" si="58">SUM(BC21:BC31)</f>
        <v>0</v>
      </c>
      <c r="BD32" s="408">
        <f t="shared" si="20"/>
        <v>0</v>
      </c>
      <c r="BE32" s="412" t="s">
        <v>14</v>
      </c>
      <c r="BF32" s="410">
        <f t="shared" ref="BF32:BG32" si="59">SUM(BF21:BF31)</f>
        <v>0</v>
      </c>
      <c r="BG32" s="406">
        <f t="shared" si="59"/>
        <v>0</v>
      </c>
      <c r="BH32" s="406">
        <f t="shared" ref="BH32" si="60">SUM(BH21:BH31)</f>
        <v>0</v>
      </c>
      <c r="BI32" s="406">
        <f t="shared" ref="BI32" si="61">SUM(BI21:BI31)</f>
        <v>0</v>
      </c>
      <c r="BJ32" s="406">
        <f t="shared" ref="BJ32" si="62">SUM(BJ21:BJ31)</f>
        <v>0</v>
      </c>
      <c r="BK32" s="407">
        <f t="shared" ref="BK32" si="63">SUM(BK21:BK31)</f>
        <v>0</v>
      </c>
      <c r="BL32" s="408">
        <f t="shared" si="21"/>
        <v>0</v>
      </c>
      <c r="BM32" s="412" t="s">
        <v>14</v>
      </c>
      <c r="BN32" s="410">
        <f t="shared" ref="BN32:BO32" si="64">SUM(BN21:BN31)</f>
        <v>0</v>
      </c>
      <c r="BO32" s="406">
        <f t="shared" si="64"/>
        <v>0</v>
      </c>
      <c r="BP32" s="406">
        <f t="shared" ref="BP32" si="65">SUM(BP21:BP31)</f>
        <v>0</v>
      </c>
      <c r="BQ32" s="406">
        <f t="shared" ref="BQ32" si="66">SUM(BQ21:BQ31)</f>
        <v>0</v>
      </c>
      <c r="BR32" s="406">
        <f t="shared" ref="BR32" si="67">SUM(BR21:BR31)</f>
        <v>0</v>
      </c>
      <c r="BS32" s="407">
        <f t="shared" ref="BS32" si="68">SUM(BS21:BS31)</f>
        <v>0</v>
      </c>
      <c r="BT32" s="408">
        <f t="shared" si="22"/>
        <v>0</v>
      </c>
      <c r="BU32" s="412" t="s">
        <v>14</v>
      </c>
      <c r="BV32" s="410">
        <f t="shared" ref="BV32:BW32" si="69">SUM(BV21:BV31)</f>
        <v>0</v>
      </c>
      <c r="BW32" s="406">
        <f t="shared" si="69"/>
        <v>0</v>
      </c>
      <c r="BX32" s="406">
        <f t="shared" ref="BX32" si="70">SUM(BX21:BX31)</f>
        <v>0</v>
      </c>
      <c r="BY32" s="406">
        <f t="shared" ref="BY32" si="71">SUM(BY21:BY31)</f>
        <v>0</v>
      </c>
      <c r="BZ32" s="406">
        <f t="shared" ref="BZ32" si="72">SUM(BZ21:BZ31)</f>
        <v>0</v>
      </c>
      <c r="CA32" s="407">
        <f t="shared" ref="CA32" si="73">SUM(CA21:CA31)</f>
        <v>0</v>
      </c>
      <c r="CB32" s="408">
        <f t="shared" si="23"/>
        <v>0</v>
      </c>
      <c r="CC32" s="412" t="s">
        <v>14</v>
      </c>
      <c r="CD32" s="410">
        <f>SUM(CD21:CD31)</f>
        <v>0</v>
      </c>
      <c r="CE32" s="406">
        <f>SUM(CE21:CE31)</f>
        <v>0</v>
      </c>
      <c r="CF32" s="406">
        <f t="shared" ref="CF32:CI32" si="74">SUM(CF21:CF31)</f>
        <v>0</v>
      </c>
      <c r="CG32" s="406">
        <f t="shared" si="74"/>
        <v>0</v>
      </c>
      <c r="CH32" s="406">
        <f t="shared" si="74"/>
        <v>0</v>
      </c>
      <c r="CI32" s="407">
        <f t="shared" si="74"/>
        <v>0</v>
      </c>
      <c r="CJ32" s="408">
        <f>SUM(CD32:CI32)</f>
        <v>0</v>
      </c>
      <c r="CK32" s="412" t="s">
        <v>14</v>
      </c>
      <c r="CL32" s="410">
        <f>SUM(CL21:CL31)</f>
        <v>0</v>
      </c>
      <c r="CM32" s="406">
        <f>SUM(CM21:CM31)</f>
        <v>0</v>
      </c>
      <c r="CN32" s="406">
        <f t="shared" ref="CN32:CQ32" si="75">SUM(CN21:CN31)</f>
        <v>0</v>
      </c>
      <c r="CO32" s="406">
        <f t="shared" si="75"/>
        <v>0</v>
      </c>
      <c r="CP32" s="406">
        <f t="shared" si="75"/>
        <v>0</v>
      </c>
      <c r="CQ32" s="407">
        <f t="shared" si="75"/>
        <v>0</v>
      </c>
      <c r="CR32" s="408">
        <f>SUM(CL32:CQ32)</f>
        <v>0</v>
      </c>
      <c r="CS32" s="412" t="s">
        <v>14</v>
      </c>
      <c r="CT32" s="410">
        <f>SUM(CT21:CT31)</f>
        <v>0</v>
      </c>
      <c r="CU32" s="406">
        <f>SUM(CU21:CU31)</f>
        <v>0</v>
      </c>
      <c r="CV32" s="406">
        <f t="shared" ref="CV32:CY32" si="76">SUM(CV21:CV31)</f>
        <v>0</v>
      </c>
      <c r="CW32" s="406">
        <f t="shared" si="76"/>
        <v>0</v>
      </c>
      <c r="CX32" s="406">
        <f t="shared" si="76"/>
        <v>0</v>
      </c>
      <c r="CY32" s="407">
        <f t="shared" si="76"/>
        <v>0</v>
      </c>
      <c r="CZ32" s="408">
        <f>SUM(CT32:CY32)</f>
        <v>0</v>
      </c>
      <c r="DA32" s="412" t="s">
        <v>14</v>
      </c>
      <c r="DB32" s="410">
        <f t="shared" ref="DB32:DG32" si="77">SUM(DB21:DB31)</f>
        <v>0</v>
      </c>
      <c r="DC32" s="406">
        <f t="shared" si="77"/>
        <v>0</v>
      </c>
      <c r="DD32" s="406">
        <f t="shared" si="77"/>
        <v>0</v>
      </c>
      <c r="DE32" s="406">
        <f t="shared" si="77"/>
        <v>0</v>
      </c>
      <c r="DF32" s="406">
        <f t="shared" si="77"/>
        <v>0</v>
      </c>
      <c r="DG32" s="407">
        <f t="shared" si="77"/>
        <v>0</v>
      </c>
      <c r="DH32" s="408">
        <f t="shared" si="27"/>
        <v>0</v>
      </c>
      <c r="DI32" s="412" t="s">
        <v>14</v>
      </c>
      <c r="DJ32" s="410">
        <f t="shared" ref="DJ32:DO32" si="78">SUM(DJ21:DJ31)</f>
        <v>0</v>
      </c>
      <c r="DK32" s="406">
        <f t="shared" si="78"/>
        <v>0</v>
      </c>
      <c r="DL32" s="406">
        <f t="shared" si="78"/>
        <v>0</v>
      </c>
      <c r="DM32" s="406">
        <f t="shared" si="78"/>
        <v>0</v>
      </c>
      <c r="DN32" s="406">
        <f t="shared" si="78"/>
        <v>0</v>
      </c>
      <c r="DO32" s="407">
        <f t="shared" si="78"/>
        <v>0</v>
      </c>
      <c r="DP32" s="408">
        <f t="shared" si="28"/>
        <v>0</v>
      </c>
      <c r="DQ32" s="412" t="s">
        <v>14</v>
      </c>
      <c r="DR32" s="410">
        <f t="shared" ref="DR32:DW32" si="79">SUM(DR21:DR31)</f>
        <v>0</v>
      </c>
      <c r="DS32" s="406">
        <f t="shared" si="79"/>
        <v>0</v>
      </c>
      <c r="DT32" s="406">
        <f t="shared" si="79"/>
        <v>0</v>
      </c>
      <c r="DU32" s="406">
        <f t="shared" si="79"/>
        <v>0</v>
      </c>
      <c r="DV32" s="406">
        <f t="shared" si="79"/>
        <v>0</v>
      </c>
      <c r="DW32" s="407">
        <f t="shared" si="79"/>
        <v>0</v>
      </c>
      <c r="DX32" s="408">
        <f t="shared" si="29"/>
        <v>0</v>
      </c>
      <c r="DY32" s="412" t="s">
        <v>14</v>
      </c>
      <c r="DZ32" s="410">
        <f t="shared" ref="DZ32:EE32" si="80">SUM(DZ21:DZ31)</f>
        <v>0</v>
      </c>
      <c r="EA32" s="406">
        <f t="shared" si="80"/>
        <v>0</v>
      </c>
      <c r="EB32" s="406">
        <f t="shared" si="80"/>
        <v>0</v>
      </c>
      <c r="EC32" s="406">
        <f t="shared" si="80"/>
        <v>0</v>
      </c>
      <c r="ED32" s="406">
        <f t="shared" si="80"/>
        <v>0</v>
      </c>
      <c r="EE32" s="407">
        <f t="shared" si="80"/>
        <v>0</v>
      </c>
      <c r="EF32" s="408">
        <f t="shared" si="30"/>
        <v>0</v>
      </c>
      <c r="EG32" s="412" t="s">
        <v>14</v>
      </c>
      <c r="EH32" s="410">
        <f t="shared" ref="EH32:EM32" si="81">SUM(EH21:EH31)</f>
        <v>0</v>
      </c>
      <c r="EI32" s="406">
        <f t="shared" si="81"/>
        <v>0</v>
      </c>
      <c r="EJ32" s="406">
        <f t="shared" si="81"/>
        <v>0</v>
      </c>
      <c r="EK32" s="406">
        <f t="shared" si="81"/>
        <v>0</v>
      </c>
      <c r="EL32" s="406">
        <f t="shared" si="81"/>
        <v>0</v>
      </c>
      <c r="EM32" s="407">
        <f t="shared" si="81"/>
        <v>0</v>
      </c>
      <c r="EN32" s="408">
        <f t="shared" si="31"/>
        <v>0</v>
      </c>
      <c r="EO32" s="412" t="s">
        <v>14</v>
      </c>
      <c r="EP32" s="410">
        <f t="shared" ref="EP32:EU32" si="82">SUM(EP21:EP31)</f>
        <v>0</v>
      </c>
      <c r="EQ32" s="406">
        <f t="shared" si="82"/>
        <v>0</v>
      </c>
      <c r="ER32" s="406">
        <f t="shared" si="82"/>
        <v>0</v>
      </c>
      <c r="ES32" s="406">
        <f t="shared" si="82"/>
        <v>0</v>
      </c>
      <c r="ET32" s="406">
        <f t="shared" si="82"/>
        <v>0</v>
      </c>
      <c r="EU32" s="407">
        <f t="shared" si="82"/>
        <v>0</v>
      </c>
      <c r="EV32" s="408">
        <f t="shared" si="32"/>
        <v>0</v>
      </c>
      <c r="EW32" s="412" t="s">
        <v>14</v>
      </c>
      <c r="EX32" s="410">
        <f t="shared" ref="EX32:FC32" si="83">SUM(EX21:EX31)</f>
        <v>0</v>
      </c>
      <c r="EY32" s="406">
        <f t="shared" si="83"/>
        <v>0</v>
      </c>
      <c r="EZ32" s="406">
        <f t="shared" si="83"/>
        <v>0</v>
      </c>
      <c r="FA32" s="406">
        <f t="shared" si="83"/>
        <v>0</v>
      </c>
      <c r="FB32" s="406">
        <f t="shared" si="83"/>
        <v>0</v>
      </c>
      <c r="FC32" s="407">
        <f t="shared" si="83"/>
        <v>0</v>
      </c>
      <c r="FD32" s="408">
        <f t="shared" si="33"/>
        <v>0</v>
      </c>
    </row>
    <row r="33" spans="1:160" s="390" customFormat="1" ht="13.5" thickBot="1" x14ac:dyDescent="0.3">
      <c r="A33" s="453" t="s">
        <v>22</v>
      </c>
      <c r="B33" s="454"/>
      <c r="C33" s="454"/>
      <c r="D33" s="454"/>
      <c r="E33" s="454"/>
      <c r="F33" s="454"/>
      <c r="G33" s="454"/>
      <c r="H33" s="455"/>
      <c r="I33" s="453" t="s">
        <v>16</v>
      </c>
      <c r="J33" s="454"/>
      <c r="K33" s="454"/>
      <c r="L33" s="454"/>
      <c r="M33" s="454"/>
      <c r="N33" s="454"/>
      <c r="O33" s="454"/>
      <c r="P33" s="455"/>
      <c r="Q33" s="453" t="s">
        <v>17</v>
      </c>
      <c r="R33" s="454"/>
      <c r="S33" s="454"/>
      <c r="T33" s="454"/>
      <c r="U33" s="454"/>
      <c r="V33" s="454"/>
      <c r="W33" s="454"/>
      <c r="X33" s="455"/>
      <c r="Y33" s="453" t="s">
        <v>18</v>
      </c>
      <c r="Z33" s="454"/>
      <c r="AA33" s="454"/>
      <c r="AB33" s="454"/>
      <c r="AC33" s="454"/>
      <c r="AD33" s="454"/>
      <c r="AE33" s="454"/>
      <c r="AF33" s="455"/>
      <c r="AG33" s="453" t="s">
        <v>19</v>
      </c>
      <c r="AH33" s="454"/>
      <c r="AI33" s="454"/>
      <c r="AJ33" s="454"/>
      <c r="AK33" s="454"/>
      <c r="AL33" s="454"/>
      <c r="AM33" s="454"/>
      <c r="AN33" s="455"/>
      <c r="AO33" s="453" t="s">
        <v>40</v>
      </c>
      <c r="AP33" s="454"/>
      <c r="AQ33" s="454"/>
      <c r="AR33" s="454"/>
      <c r="AS33" s="454"/>
      <c r="AT33" s="454"/>
      <c r="AU33" s="454"/>
      <c r="AV33" s="455"/>
      <c r="AW33" s="453" t="s">
        <v>41</v>
      </c>
      <c r="AX33" s="454"/>
      <c r="AY33" s="454"/>
      <c r="AZ33" s="454"/>
      <c r="BA33" s="454"/>
      <c r="BB33" s="454"/>
      <c r="BC33" s="454"/>
      <c r="BD33" s="455"/>
      <c r="BE33" s="453" t="s">
        <v>42</v>
      </c>
      <c r="BF33" s="454"/>
      <c r="BG33" s="454"/>
      <c r="BH33" s="454"/>
      <c r="BI33" s="454"/>
      <c r="BJ33" s="454"/>
      <c r="BK33" s="454"/>
      <c r="BL33" s="455"/>
      <c r="BM33" s="453" t="s">
        <v>43</v>
      </c>
      <c r="BN33" s="454"/>
      <c r="BO33" s="454"/>
      <c r="BP33" s="454"/>
      <c r="BQ33" s="454"/>
      <c r="BR33" s="454"/>
      <c r="BS33" s="454"/>
      <c r="BT33" s="455"/>
      <c r="BU33" s="453" t="s">
        <v>44</v>
      </c>
      <c r="BV33" s="454"/>
      <c r="BW33" s="454"/>
      <c r="BX33" s="454"/>
      <c r="BY33" s="454"/>
      <c r="BZ33" s="454"/>
      <c r="CA33" s="454"/>
      <c r="CB33" s="455"/>
      <c r="CC33" s="453" t="s">
        <v>83</v>
      </c>
      <c r="CD33" s="454"/>
      <c r="CE33" s="454"/>
      <c r="CF33" s="454"/>
      <c r="CG33" s="454"/>
      <c r="CH33" s="454"/>
      <c r="CI33" s="454"/>
      <c r="CJ33" s="455"/>
      <c r="CK33" s="453" t="s">
        <v>84</v>
      </c>
      <c r="CL33" s="454"/>
      <c r="CM33" s="454"/>
      <c r="CN33" s="454"/>
      <c r="CO33" s="454"/>
      <c r="CP33" s="454"/>
      <c r="CQ33" s="454"/>
      <c r="CR33" s="455"/>
      <c r="CS33" s="453" t="s">
        <v>85</v>
      </c>
      <c r="CT33" s="454"/>
      <c r="CU33" s="454"/>
      <c r="CV33" s="454"/>
      <c r="CW33" s="454"/>
      <c r="CX33" s="454"/>
      <c r="CY33" s="454"/>
      <c r="CZ33" s="455"/>
      <c r="DA33" s="453" t="s">
        <v>86</v>
      </c>
      <c r="DB33" s="454"/>
      <c r="DC33" s="454"/>
      <c r="DD33" s="454"/>
      <c r="DE33" s="454"/>
      <c r="DF33" s="454"/>
      <c r="DG33" s="454"/>
      <c r="DH33" s="455"/>
      <c r="DI33" s="453" t="s">
        <v>87</v>
      </c>
      <c r="DJ33" s="454"/>
      <c r="DK33" s="454"/>
      <c r="DL33" s="454"/>
      <c r="DM33" s="454"/>
      <c r="DN33" s="454"/>
      <c r="DO33" s="454"/>
      <c r="DP33" s="455"/>
      <c r="DQ33" s="453" t="s">
        <v>88</v>
      </c>
      <c r="DR33" s="454"/>
      <c r="DS33" s="454"/>
      <c r="DT33" s="454"/>
      <c r="DU33" s="454"/>
      <c r="DV33" s="454"/>
      <c r="DW33" s="454"/>
      <c r="DX33" s="455"/>
      <c r="DY33" s="453" t="s">
        <v>89</v>
      </c>
      <c r="DZ33" s="454"/>
      <c r="EA33" s="454"/>
      <c r="EB33" s="454"/>
      <c r="EC33" s="454"/>
      <c r="ED33" s="454"/>
      <c r="EE33" s="454"/>
      <c r="EF33" s="455"/>
      <c r="EG33" s="453" t="s">
        <v>90</v>
      </c>
      <c r="EH33" s="454"/>
      <c r="EI33" s="454"/>
      <c r="EJ33" s="454"/>
      <c r="EK33" s="454"/>
      <c r="EL33" s="454"/>
      <c r="EM33" s="454"/>
      <c r="EN33" s="455"/>
      <c r="EO33" s="453" t="s">
        <v>91</v>
      </c>
      <c r="EP33" s="454"/>
      <c r="EQ33" s="454"/>
      <c r="ER33" s="454"/>
      <c r="ES33" s="454"/>
      <c r="ET33" s="454"/>
      <c r="EU33" s="454"/>
      <c r="EV33" s="455"/>
      <c r="EW33" s="453" t="s">
        <v>92</v>
      </c>
      <c r="EX33" s="454"/>
      <c r="EY33" s="454"/>
      <c r="EZ33" s="454"/>
      <c r="FA33" s="454"/>
      <c r="FB33" s="454"/>
      <c r="FC33" s="454"/>
      <c r="FD33" s="455"/>
    </row>
    <row r="34" spans="1:160" s="387" customFormat="1" x14ac:dyDescent="0.25">
      <c r="A34" s="391" t="s">
        <v>23</v>
      </c>
      <c r="B34" s="392" t="s">
        <v>1</v>
      </c>
      <c r="C34" s="393" t="s">
        <v>2</v>
      </c>
      <c r="D34" s="393" t="s">
        <v>3</v>
      </c>
      <c r="E34" s="393" t="s">
        <v>4</v>
      </c>
      <c r="F34" s="393" t="s">
        <v>5</v>
      </c>
      <c r="G34" s="394" t="s">
        <v>6</v>
      </c>
      <c r="H34" s="395" t="s">
        <v>14</v>
      </c>
      <c r="I34" s="391" t="s">
        <v>23</v>
      </c>
      <c r="J34" s="392" t="s">
        <v>1</v>
      </c>
      <c r="K34" s="393" t="s">
        <v>2</v>
      </c>
      <c r="L34" s="393" t="s">
        <v>3</v>
      </c>
      <c r="M34" s="393" t="s">
        <v>4</v>
      </c>
      <c r="N34" s="393" t="s">
        <v>5</v>
      </c>
      <c r="O34" s="394" t="s">
        <v>6</v>
      </c>
      <c r="P34" s="395" t="s">
        <v>14</v>
      </c>
      <c r="Q34" s="391" t="s">
        <v>23</v>
      </c>
      <c r="R34" s="392" t="s">
        <v>1</v>
      </c>
      <c r="S34" s="393" t="s">
        <v>2</v>
      </c>
      <c r="T34" s="393" t="s">
        <v>3</v>
      </c>
      <c r="U34" s="393" t="s">
        <v>4</v>
      </c>
      <c r="V34" s="393" t="s">
        <v>5</v>
      </c>
      <c r="W34" s="394" t="s">
        <v>6</v>
      </c>
      <c r="X34" s="395" t="s">
        <v>14</v>
      </c>
      <c r="Y34" s="391" t="s">
        <v>23</v>
      </c>
      <c r="Z34" s="392" t="s">
        <v>1</v>
      </c>
      <c r="AA34" s="393" t="s">
        <v>2</v>
      </c>
      <c r="AB34" s="393" t="s">
        <v>3</v>
      </c>
      <c r="AC34" s="393" t="s">
        <v>4</v>
      </c>
      <c r="AD34" s="393" t="s">
        <v>5</v>
      </c>
      <c r="AE34" s="394" t="s">
        <v>6</v>
      </c>
      <c r="AF34" s="395" t="s">
        <v>14</v>
      </c>
      <c r="AG34" s="391" t="s">
        <v>23</v>
      </c>
      <c r="AH34" s="392" t="s">
        <v>1</v>
      </c>
      <c r="AI34" s="393" t="s">
        <v>2</v>
      </c>
      <c r="AJ34" s="393" t="s">
        <v>3</v>
      </c>
      <c r="AK34" s="393" t="s">
        <v>4</v>
      </c>
      <c r="AL34" s="393" t="s">
        <v>5</v>
      </c>
      <c r="AM34" s="394" t="s">
        <v>6</v>
      </c>
      <c r="AN34" s="395" t="s">
        <v>14</v>
      </c>
      <c r="AO34" s="391" t="s">
        <v>23</v>
      </c>
      <c r="AP34" s="392" t="s">
        <v>1</v>
      </c>
      <c r="AQ34" s="393" t="s">
        <v>2</v>
      </c>
      <c r="AR34" s="393" t="s">
        <v>3</v>
      </c>
      <c r="AS34" s="393" t="s">
        <v>4</v>
      </c>
      <c r="AT34" s="393" t="s">
        <v>5</v>
      </c>
      <c r="AU34" s="394" t="s">
        <v>6</v>
      </c>
      <c r="AV34" s="395" t="s">
        <v>14</v>
      </c>
      <c r="AW34" s="391" t="s">
        <v>23</v>
      </c>
      <c r="AX34" s="392" t="s">
        <v>1</v>
      </c>
      <c r="AY34" s="393" t="s">
        <v>2</v>
      </c>
      <c r="AZ34" s="393" t="s">
        <v>3</v>
      </c>
      <c r="BA34" s="393" t="s">
        <v>4</v>
      </c>
      <c r="BB34" s="393" t="s">
        <v>5</v>
      </c>
      <c r="BC34" s="394" t="s">
        <v>6</v>
      </c>
      <c r="BD34" s="395" t="s">
        <v>14</v>
      </c>
      <c r="BE34" s="391" t="s">
        <v>23</v>
      </c>
      <c r="BF34" s="392" t="s">
        <v>1</v>
      </c>
      <c r="BG34" s="393" t="s">
        <v>2</v>
      </c>
      <c r="BH34" s="393" t="s">
        <v>3</v>
      </c>
      <c r="BI34" s="393" t="s">
        <v>4</v>
      </c>
      <c r="BJ34" s="393" t="s">
        <v>5</v>
      </c>
      <c r="BK34" s="394" t="s">
        <v>6</v>
      </c>
      <c r="BL34" s="395" t="s">
        <v>14</v>
      </c>
      <c r="BM34" s="391" t="s">
        <v>23</v>
      </c>
      <c r="BN34" s="392" t="s">
        <v>1</v>
      </c>
      <c r="BO34" s="393" t="s">
        <v>2</v>
      </c>
      <c r="BP34" s="393" t="s">
        <v>3</v>
      </c>
      <c r="BQ34" s="393" t="s">
        <v>4</v>
      </c>
      <c r="BR34" s="393" t="s">
        <v>5</v>
      </c>
      <c r="BS34" s="394" t="s">
        <v>6</v>
      </c>
      <c r="BT34" s="395" t="s">
        <v>14</v>
      </c>
      <c r="BU34" s="391" t="s">
        <v>23</v>
      </c>
      <c r="BV34" s="392" t="s">
        <v>1</v>
      </c>
      <c r="BW34" s="393" t="s">
        <v>2</v>
      </c>
      <c r="BX34" s="393" t="s">
        <v>3</v>
      </c>
      <c r="BY34" s="393" t="s">
        <v>4</v>
      </c>
      <c r="BZ34" s="393" t="s">
        <v>5</v>
      </c>
      <c r="CA34" s="394" t="s">
        <v>6</v>
      </c>
      <c r="CB34" s="395" t="s">
        <v>14</v>
      </c>
      <c r="CC34" s="391" t="s">
        <v>23</v>
      </c>
      <c r="CD34" s="392" t="s">
        <v>1</v>
      </c>
      <c r="CE34" s="393" t="s">
        <v>2</v>
      </c>
      <c r="CF34" s="393" t="s">
        <v>3</v>
      </c>
      <c r="CG34" s="393" t="s">
        <v>4</v>
      </c>
      <c r="CH34" s="393" t="s">
        <v>5</v>
      </c>
      <c r="CI34" s="394" t="s">
        <v>6</v>
      </c>
      <c r="CJ34" s="395" t="s">
        <v>14</v>
      </c>
      <c r="CK34" s="391" t="s">
        <v>23</v>
      </c>
      <c r="CL34" s="392" t="s">
        <v>1</v>
      </c>
      <c r="CM34" s="393" t="s">
        <v>2</v>
      </c>
      <c r="CN34" s="393" t="s">
        <v>3</v>
      </c>
      <c r="CO34" s="393" t="s">
        <v>4</v>
      </c>
      <c r="CP34" s="393" t="s">
        <v>5</v>
      </c>
      <c r="CQ34" s="394" t="s">
        <v>6</v>
      </c>
      <c r="CR34" s="395" t="s">
        <v>14</v>
      </c>
      <c r="CS34" s="391" t="s">
        <v>23</v>
      </c>
      <c r="CT34" s="392" t="s">
        <v>1</v>
      </c>
      <c r="CU34" s="393" t="s">
        <v>2</v>
      </c>
      <c r="CV34" s="393" t="s">
        <v>3</v>
      </c>
      <c r="CW34" s="393" t="s">
        <v>4</v>
      </c>
      <c r="CX34" s="393" t="s">
        <v>5</v>
      </c>
      <c r="CY34" s="394" t="s">
        <v>6</v>
      </c>
      <c r="CZ34" s="395" t="s">
        <v>14</v>
      </c>
      <c r="DA34" s="391" t="s">
        <v>23</v>
      </c>
      <c r="DB34" s="392" t="s">
        <v>1</v>
      </c>
      <c r="DC34" s="393" t="s">
        <v>2</v>
      </c>
      <c r="DD34" s="393" t="s">
        <v>3</v>
      </c>
      <c r="DE34" s="393" t="s">
        <v>4</v>
      </c>
      <c r="DF34" s="393" t="s">
        <v>5</v>
      </c>
      <c r="DG34" s="394" t="s">
        <v>6</v>
      </c>
      <c r="DH34" s="395" t="s">
        <v>14</v>
      </c>
      <c r="DI34" s="391" t="s">
        <v>23</v>
      </c>
      <c r="DJ34" s="392" t="s">
        <v>1</v>
      </c>
      <c r="DK34" s="393" t="s">
        <v>2</v>
      </c>
      <c r="DL34" s="393" t="s">
        <v>3</v>
      </c>
      <c r="DM34" s="393" t="s">
        <v>4</v>
      </c>
      <c r="DN34" s="393" t="s">
        <v>5</v>
      </c>
      <c r="DO34" s="394" t="s">
        <v>6</v>
      </c>
      <c r="DP34" s="395" t="s">
        <v>14</v>
      </c>
      <c r="DQ34" s="391" t="s">
        <v>23</v>
      </c>
      <c r="DR34" s="392" t="s">
        <v>1</v>
      </c>
      <c r="DS34" s="393" t="s">
        <v>2</v>
      </c>
      <c r="DT34" s="393" t="s">
        <v>3</v>
      </c>
      <c r="DU34" s="393" t="s">
        <v>4</v>
      </c>
      <c r="DV34" s="393" t="s">
        <v>5</v>
      </c>
      <c r="DW34" s="394" t="s">
        <v>6</v>
      </c>
      <c r="DX34" s="395" t="s">
        <v>14</v>
      </c>
      <c r="DY34" s="391" t="s">
        <v>23</v>
      </c>
      <c r="DZ34" s="392" t="s">
        <v>1</v>
      </c>
      <c r="EA34" s="393" t="s">
        <v>2</v>
      </c>
      <c r="EB34" s="393" t="s">
        <v>3</v>
      </c>
      <c r="EC34" s="393" t="s">
        <v>4</v>
      </c>
      <c r="ED34" s="393" t="s">
        <v>5</v>
      </c>
      <c r="EE34" s="394" t="s">
        <v>6</v>
      </c>
      <c r="EF34" s="395" t="s">
        <v>14</v>
      </c>
      <c r="EG34" s="391" t="s">
        <v>23</v>
      </c>
      <c r="EH34" s="392" t="s">
        <v>1</v>
      </c>
      <c r="EI34" s="393" t="s">
        <v>2</v>
      </c>
      <c r="EJ34" s="393" t="s">
        <v>3</v>
      </c>
      <c r="EK34" s="393" t="s">
        <v>4</v>
      </c>
      <c r="EL34" s="393" t="s">
        <v>5</v>
      </c>
      <c r="EM34" s="394" t="s">
        <v>6</v>
      </c>
      <c r="EN34" s="395" t="s">
        <v>14</v>
      </c>
      <c r="EO34" s="391" t="s">
        <v>23</v>
      </c>
      <c r="EP34" s="392" t="s">
        <v>1</v>
      </c>
      <c r="EQ34" s="393" t="s">
        <v>2</v>
      </c>
      <c r="ER34" s="393" t="s">
        <v>3</v>
      </c>
      <c r="ES34" s="393" t="s">
        <v>4</v>
      </c>
      <c r="ET34" s="393" t="s">
        <v>5</v>
      </c>
      <c r="EU34" s="394" t="s">
        <v>6</v>
      </c>
      <c r="EV34" s="395" t="s">
        <v>14</v>
      </c>
      <c r="EW34" s="391" t="s">
        <v>23</v>
      </c>
      <c r="EX34" s="392" t="s">
        <v>1</v>
      </c>
      <c r="EY34" s="393" t="s">
        <v>2</v>
      </c>
      <c r="EZ34" s="393" t="s">
        <v>3</v>
      </c>
      <c r="FA34" s="393" t="s">
        <v>4</v>
      </c>
      <c r="FB34" s="393" t="s">
        <v>5</v>
      </c>
      <c r="FC34" s="394" t="s">
        <v>6</v>
      </c>
      <c r="FD34" s="395" t="s">
        <v>14</v>
      </c>
    </row>
    <row r="35" spans="1:160" s="387" customFormat="1" x14ac:dyDescent="0.25">
      <c r="A35" s="388" t="s">
        <v>7</v>
      </c>
      <c r="B35" s="286"/>
      <c r="C35" s="287"/>
      <c r="D35" s="287"/>
      <c r="E35" s="279"/>
      <c r="F35" s="287"/>
      <c r="G35" s="288"/>
      <c r="H35" s="403">
        <f>SUM(B35:G35)</f>
        <v>0</v>
      </c>
      <c r="I35" s="385" t="s">
        <v>7</v>
      </c>
      <c r="J35" s="286"/>
      <c r="K35" s="287"/>
      <c r="L35" s="287"/>
      <c r="M35" s="287"/>
      <c r="N35" s="287"/>
      <c r="O35" s="288"/>
      <c r="P35" s="417">
        <f t="shared" ref="P35" si="84">SUM(J35:O35)</f>
        <v>0</v>
      </c>
      <c r="Q35" s="385" t="s">
        <v>7</v>
      </c>
      <c r="R35" s="286"/>
      <c r="S35" s="287"/>
      <c r="T35" s="287"/>
      <c r="U35" s="287"/>
      <c r="V35" s="287"/>
      <c r="W35" s="288"/>
      <c r="X35" s="417">
        <f t="shared" ref="X35" si="85">SUM(R35:W35)</f>
        <v>0</v>
      </c>
      <c r="Y35" s="384" t="s">
        <v>7</v>
      </c>
      <c r="Z35" s="286"/>
      <c r="AA35" s="287"/>
      <c r="AB35" s="287"/>
      <c r="AC35" s="287"/>
      <c r="AD35" s="287"/>
      <c r="AE35" s="288"/>
      <c r="AF35" s="415">
        <f t="shared" ref="AF35" si="86">SUM(Z35:AE35)</f>
        <v>0</v>
      </c>
      <c r="AG35" s="384" t="s">
        <v>7</v>
      </c>
      <c r="AH35" s="286"/>
      <c r="AI35" s="287"/>
      <c r="AJ35" s="287"/>
      <c r="AK35" s="287"/>
      <c r="AL35" s="287"/>
      <c r="AM35" s="288"/>
      <c r="AN35" s="415">
        <f t="shared" ref="AN35" si="87">SUM(AH35:AM35)</f>
        <v>0</v>
      </c>
      <c r="AO35" s="384" t="s">
        <v>7</v>
      </c>
      <c r="AP35" s="286"/>
      <c r="AQ35" s="287"/>
      <c r="AR35" s="287"/>
      <c r="AS35" s="287"/>
      <c r="AT35" s="287"/>
      <c r="AU35" s="288"/>
      <c r="AV35" s="415">
        <f t="shared" ref="AV35" si="88">SUM(AP35:AU35)</f>
        <v>0</v>
      </c>
      <c r="AW35" s="385" t="s">
        <v>7</v>
      </c>
      <c r="AX35" s="286"/>
      <c r="AY35" s="287"/>
      <c r="AZ35" s="287"/>
      <c r="BA35" s="287"/>
      <c r="BB35" s="287"/>
      <c r="BC35" s="288"/>
      <c r="BD35" s="403">
        <f t="shared" ref="BD35" si="89">SUM(AX35:BC35)</f>
        <v>0</v>
      </c>
      <c r="BE35" s="385" t="s">
        <v>7</v>
      </c>
      <c r="BF35" s="286"/>
      <c r="BG35" s="287"/>
      <c r="BH35" s="287"/>
      <c r="BI35" s="287"/>
      <c r="BJ35" s="287"/>
      <c r="BK35" s="288"/>
      <c r="BL35" s="403">
        <f t="shared" ref="BL35" si="90">SUM(BF35:BK35)</f>
        <v>0</v>
      </c>
      <c r="BM35" s="385" t="s">
        <v>7</v>
      </c>
      <c r="BN35" s="286"/>
      <c r="BO35" s="287"/>
      <c r="BP35" s="287"/>
      <c r="BQ35" s="287"/>
      <c r="BR35" s="287"/>
      <c r="BS35" s="288"/>
      <c r="BT35" s="403">
        <f t="shared" ref="BT35" si="91">SUM(BN35:BS35)</f>
        <v>0</v>
      </c>
      <c r="BU35" s="385" t="s">
        <v>7</v>
      </c>
      <c r="BV35" s="286"/>
      <c r="BW35" s="287"/>
      <c r="BX35" s="287"/>
      <c r="BY35" s="287"/>
      <c r="BZ35" s="287"/>
      <c r="CA35" s="288"/>
      <c r="CB35" s="403">
        <f t="shared" ref="CB35" si="92">SUM(BV35:CA35)</f>
        <v>0</v>
      </c>
      <c r="CC35" s="385" t="s">
        <v>7</v>
      </c>
      <c r="CD35" s="286"/>
      <c r="CE35" s="287"/>
      <c r="CF35" s="287"/>
      <c r="CG35" s="286"/>
      <c r="CH35" s="287"/>
      <c r="CI35" s="288"/>
      <c r="CJ35" s="403">
        <f>SUM(CD35:CI35)</f>
        <v>0</v>
      </c>
      <c r="CK35" s="385" t="s">
        <v>7</v>
      </c>
      <c r="CL35" s="286"/>
      <c r="CM35" s="287"/>
      <c r="CN35" s="287"/>
      <c r="CO35" s="287"/>
      <c r="CP35" s="287"/>
      <c r="CQ35" s="288"/>
      <c r="CR35" s="403">
        <f t="shared" ref="CR35" si="93">SUM(CL35:CQ35)</f>
        <v>0</v>
      </c>
      <c r="CS35" s="385" t="s">
        <v>7</v>
      </c>
      <c r="CT35" s="286"/>
      <c r="CU35" s="287"/>
      <c r="CV35" s="287"/>
      <c r="CW35" s="287"/>
      <c r="CX35" s="287"/>
      <c r="CY35" s="288"/>
      <c r="CZ35" s="403">
        <f t="shared" ref="CZ35" si="94">SUM(CT35:CY35)</f>
        <v>0</v>
      </c>
      <c r="DA35" s="385" t="s">
        <v>7</v>
      </c>
      <c r="DB35" s="286"/>
      <c r="DC35" s="287"/>
      <c r="DD35" s="287"/>
      <c r="DE35" s="287"/>
      <c r="DF35" s="287"/>
      <c r="DG35" s="288"/>
      <c r="DH35" s="403">
        <f t="shared" ref="DH35" si="95">SUM(DB35:DG35)</f>
        <v>0</v>
      </c>
      <c r="DI35" s="385" t="s">
        <v>7</v>
      </c>
      <c r="DJ35" s="286"/>
      <c r="DK35" s="287"/>
      <c r="DL35" s="287"/>
      <c r="DM35" s="287"/>
      <c r="DN35" s="287"/>
      <c r="DO35" s="288"/>
      <c r="DP35" s="403">
        <f t="shared" ref="DP35" si="96">SUM(DJ35:DO35)</f>
        <v>0</v>
      </c>
      <c r="DQ35" s="385" t="s">
        <v>7</v>
      </c>
      <c r="DR35" s="286"/>
      <c r="DS35" s="287"/>
      <c r="DT35" s="287"/>
      <c r="DU35" s="287"/>
      <c r="DV35" s="287"/>
      <c r="DW35" s="288"/>
      <c r="DX35" s="403">
        <f t="shared" ref="DX35" si="97">SUM(DR35:DW35)</f>
        <v>0</v>
      </c>
      <c r="DY35" s="385" t="s">
        <v>7</v>
      </c>
      <c r="DZ35" s="286"/>
      <c r="EA35" s="287"/>
      <c r="EB35" s="287"/>
      <c r="EC35" s="287"/>
      <c r="ED35" s="287"/>
      <c r="EE35" s="288"/>
      <c r="EF35" s="403">
        <f t="shared" ref="EF35" si="98">SUM(DZ35:EE35)</f>
        <v>0</v>
      </c>
      <c r="EG35" s="385" t="s">
        <v>7</v>
      </c>
      <c r="EH35" s="286"/>
      <c r="EI35" s="287"/>
      <c r="EJ35" s="287"/>
      <c r="EK35" s="287"/>
      <c r="EL35" s="287"/>
      <c r="EM35" s="288"/>
      <c r="EN35" s="403">
        <f t="shared" ref="EN35" si="99">SUM(EH35:EM35)</f>
        <v>0</v>
      </c>
      <c r="EO35" s="385" t="s">
        <v>7</v>
      </c>
      <c r="EP35" s="286"/>
      <c r="EQ35" s="287"/>
      <c r="ER35" s="287"/>
      <c r="ES35" s="287"/>
      <c r="ET35" s="287"/>
      <c r="EU35" s="288"/>
      <c r="EV35" s="403">
        <f t="shared" ref="EV35" si="100">SUM(EP35:EU35)</f>
        <v>0</v>
      </c>
      <c r="EW35" s="385" t="s">
        <v>7</v>
      </c>
      <c r="EX35" s="286"/>
      <c r="EY35" s="287"/>
      <c r="EZ35" s="287"/>
      <c r="FA35" s="287"/>
      <c r="FB35" s="287"/>
      <c r="FC35" s="288"/>
      <c r="FD35" s="403">
        <f t="shared" ref="FD35" si="101">SUM(EX35:FC35)</f>
        <v>0</v>
      </c>
    </row>
    <row r="36" spans="1:160" s="387" customFormat="1" x14ac:dyDescent="0.25">
      <c r="A36" s="388" t="s">
        <v>8</v>
      </c>
      <c r="B36" s="274"/>
      <c r="C36" s="274"/>
      <c r="D36" s="274"/>
      <c r="E36" s="274"/>
      <c r="F36" s="274"/>
      <c r="G36" s="274"/>
      <c r="H36" s="403">
        <f t="shared" ref="H36:H45" si="102">SUM(B36:G36)</f>
        <v>0</v>
      </c>
      <c r="I36" s="388" t="s">
        <v>8</v>
      </c>
      <c r="J36" s="274"/>
      <c r="K36" s="274"/>
      <c r="L36" s="274"/>
      <c r="M36" s="274"/>
      <c r="N36" s="274"/>
      <c r="O36" s="274"/>
      <c r="P36" s="403">
        <f t="shared" ref="P36:P46" si="103">SUM(J36:O36)</f>
        <v>0</v>
      </c>
      <c r="Q36" s="388" t="s">
        <v>8</v>
      </c>
      <c r="R36" s="274"/>
      <c r="S36" s="274"/>
      <c r="T36" s="274"/>
      <c r="U36" s="274"/>
      <c r="V36" s="274"/>
      <c r="W36" s="274"/>
      <c r="X36" s="403">
        <f t="shared" ref="X36:X46" si="104">SUM(R36:W36)</f>
        <v>0</v>
      </c>
      <c r="Y36" s="388" t="s">
        <v>8</v>
      </c>
      <c r="Z36" s="274"/>
      <c r="AA36" s="274"/>
      <c r="AB36" s="274"/>
      <c r="AC36" s="274"/>
      <c r="AD36" s="274"/>
      <c r="AE36" s="274"/>
      <c r="AF36" s="403">
        <f t="shared" ref="AF36:AF46" si="105">SUM(Z36:AE36)</f>
        <v>0</v>
      </c>
      <c r="AG36" s="388" t="s">
        <v>8</v>
      </c>
      <c r="AH36" s="274"/>
      <c r="AI36" s="274"/>
      <c r="AJ36" s="274"/>
      <c r="AK36" s="274"/>
      <c r="AL36" s="274"/>
      <c r="AM36" s="274"/>
      <c r="AN36" s="403">
        <f t="shared" ref="AN36:AN46" si="106">SUM(AH36:AM36)</f>
        <v>0</v>
      </c>
      <c r="AO36" s="388" t="s">
        <v>8</v>
      </c>
      <c r="AP36" s="274"/>
      <c r="AQ36" s="274"/>
      <c r="AR36" s="274"/>
      <c r="AS36" s="274"/>
      <c r="AT36" s="274"/>
      <c r="AU36" s="274"/>
      <c r="AV36" s="403">
        <f t="shared" ref="AV36:AV46" si="107">SUM(AP36:AU36)</f>
        <v>0</v>
      </c>
      <c r="AW36" s="388" t="s">
        <v>8</v>
      </c>
      <c r="AX36" s="274"/>
      <c r="AY36" s="274"/>
      <c r="AZ36" s="274"/>
      <c r="BA36" s="274"/>
      <c r="BB36" s="274"/>
      <c r="BC36" s="274"/>
      <c r="BD36" s="403">
        <f t="shared" ref="BD36:BD46" si="108">SUM(AX36:BC36)</f>
        <v>0</v>
      </c>
      <c r="BE36" s="388" t="s">
        <v>8</v>
      </c>
      <c r="BF36" s="274"/>
      <c r="BG36" s="274"/>
      <c r="BH36" s="274"/>
      <c r="BI36" s="274"/>
      <c r="BJ36" s="274"/>
      <c r="BK36" s="274"/>
      <c r="BL36" s="403">
        <f t="shared" ref="BL36:BL46" si="109">SUM(BF36:BK36)</f>
        <v>0</v>
      </c>
      <c r="BM36" s="388" t="s">
        <v>8</v>
      </c>
      <c r="BN36" s="274"/>
      <c r="BO36" s="274"/>
      <c r="BP36" s="274"/>
      <c r="BQ36" s="274"/>
      <c r="BR36" s="274"/>
      <c r="BS36" s="274"/>
      <c r="BT36" s="403">
        <f t="shared" ref="BT36:BT46" si="110">SUM(BN36:BS36)</f>
        <v>0</v>
      </c>
      <c r="BU36" s="388" t="s">
        <v>8</v>
      </c>
      <c r="BV36" s="274"/>
      <c r="BW36" s="274"/>
      <c r="BX36" s="274"/>
      <c r="BY36" s="274"/>
      <c r="BZ36" s="274"/>
      <c r="CA36" s="274"/>
      <c r="CB36" s="403">
        <f t="shared" ref="CB36:CB46" si="111">SUM(BV36:CA36)</f>
        <v>0</v>
      </c>
      <c r="CC36" s="388" t="s">
        <v>8</v>
      </c>
      <c r="CD36" s="274"/>
      <c r="CE36" s="274"/>
      <c r="CF36" s="274"/>
      <c r="CG36" s="274"/>
      <c r="CH36" s="274"/>
      <c r="CI36" s="274"/>
      <c r="CJ36" s="403">
        <f t="shared" ref="CJ36:CJ45" si="112">SUM(CD36:CI36)</f>
        <v>0</v>
      </c>
      <c r="CK36" s="388" t="s">
        <v>8</v>
      </c>
      <c r="CL36" s="274"/>
      <c r="CM36" s="274"/>
      <c r="CN36" s="274"/>
      <c r="CO36" s="274"/>
      <c r="CP36" s="274"/>
      <c r="CQ36" s="274"/>
      <c r="CR36" s="403">
        <f t="shared" ref="CR36:CR46" si="113">SUM(CL36:CQ36)</f>
        <v>0</v>
      </c>
      <c r="CS36" s="388" t="s">
        <v>8</v>
      </c>
      <c r="CT36" s="274"/>
      <c r="CU36" s="274"/>
      <c r="CV36" s="274"/>
      <c r="CW36" s="274"/>
      <c r="CX36" s="274"/>
      <c r="CY36" s="274"/>
      <c r="CZ36" s="403">
        <f t="shared" ref="CZ36:CZ46" si="114">SUM(CT36:CY36)</f>
        <v>0</v>
      </c>
      <c r="DA36" s="388" t="s">
        <v>8</v>
      </c>
      <c r="DB36" s="274"/>
      <c r="DC36" s="274"/>
      <c r="DD36" s="274"/>
      <c r="DE36" s="274"/>
      <c r="DF36" s="274"/>
      <c r="DG36" s="274"/>
      <c r="DH36" s="403">
        <f t="shared" ref="DH36:DH46" si="115">SUM(DB36:DG36)</f>
        <v>0</v>
      </c>
      <c r="DI36" s="388" t="s">
        <v>8</v>
      </c>
      <c r="DJ36" s="274"/>
      <c r="DK36" s="274"/>
      <c r="DL36" s="274"/>
      <c r="DM36" s="274"/>
      <c r="DN36" s="274"/>
      <c r="DO36" s="274"/>
      <c r="DP36" s="403">
        <f t="shared" ref="DP36:DP46" si="116">SUM(DJ36:DO36)</f>
        <v>0</v>
      </c>
      <c r="DQ36" s="388" t="s">
        <v>8</v>
      </c>
      <c r="DR36" s="274"/>
      <c r="DS36" s="274"/>
      <c r="DT36" s="274"/>
      <c r="DU36" s="274"/>
      <c r="DV36" s="274"/>
      <c r="DW36" s="274"/>
      <c r="DX36" s="403">
        <f t="shared" ref="DX36:DX46" si="117">SUM(DR36:DW36)</f>
        <v>0</v>
      </c>
      <c r="DY36" s="388" t="s">
        <v>8</v>
      </c>
      <c r="DZ36" s="274"/>
      <c r="EA36" s="274"/>
      <c r="EB36" s="274"/>
      <c r="EC36" s="274"/>
      <c r="ED36" s="274"/>
      <c r="EE36" s="274"/>
      <c r="EF36" s="403">
        <f t="shared" ref="EF36:EF46" si="118">SUM(DZ36:EE36)</f>
        <v>0</v>
      </c>
      <c r="EG36" s="388" t="s">
        <v>8</v>
      </c>
      <c r="EH36" s="274"/>
      <c r="EI36" s="274"/>
      <c r="EJ36" s="274"/>
      <c r="EK36" s="274"/>
      <c r="EL36" s="274"/>
      <c r="EM36" s="274"/>
      <c r="EN36" s="403">
        <f t="shared" ref="EN36:EN46" si="119">SUM(EH36:EM36)</f>
        <v>0</v>
      </c>
      <c r="EO36" s="388" t="s">
        <v>8</v>
      </c>
      <c r="EP36" s="274"/>
      <c r="EQ36" s="274"/>
      <c r="ER36" s="274"/>
      <c r="ES36" s="274"/>
      <c r="ET36" s="274"/>
      <c r="EU36" s="274"/>
      <c r="EV36" s="403">
        <f t="shared" ref="EV36:EV46" si="120">SUM(EP36:EU36)</f>
        <v>0</v>
      </c>
      <c r="EW36" s="388" t="s">
        <v>8</v>
      </c>
      <c r="EX36" s="274"/>
      <c r="EY36" s="274"/>
      <c r="EZ36" s="274"/>
      <c r="FA36" s="274"/>
      <c r="FB36" s="274"/>
      <c r="FC36" s="274"/>
      <c r="FD36" s="403">
        <f t="shared" ref="FD36:FD46" si="121">SUM(EX36:FC36)</f>
        <v>0</v>
      </c>
    </row>
    <row r="37" spans="1:160" s="387" customFormat="1" x14ac:dyDescent="0.25">
      <c r="A37" s="388" t="s">
        <v>9</v>
      </c>
      <c r="B37" s="274"/>
      <c r="C37" s="274"/>
      <c r="D37" s="274"/>
      <c r="E37" s="274"/>
      <c r="F37" s="274"/>
      <c r="G37" s="274"/>
      <c r="H37" s="403">
        <f t="shared" si="102"/>
        <v>0</v>
      </c>
      <c r="I37" s="388" t="s">
        <v>9</v>
      </c>
      <c r="J37" s="274"/>
      <c r="K37" s="274"/>
      <c r="L37" s="274"/>
      <c r="M37" s="274"/>
      <c r="N37" s="274"/>
      <c r="O37" s="274"/>
      <c r="P37" s="403">
        <f t="shared" si="103"/>
        <v>0</v>
      </c>
      <c r="Q37" s="388" t="s">
        <v>9</v>
      </c>
      <c r="R37" s="274"/>
      <c r="S37" s="274"/>
      <c r="T37" s="274"/>
      <c r="U37" s="274"/>
      <c r="V37" s="274"/>
      <c r="W37" s="274"/>
      <c r="X37" s="403">
        <f t="shared" si="104"/>
        <v>0</v>
      </c>
      <c r="Y37" s="388" t="s">
        <v>9</v>
      </c>
      <c r="Z37" s="274"/>
      <c r="AA37" s="274"/>
      <c r="AB37" s="274"/>
      <c r="AC37" s="274"/>
      <c r="AD37" s="274"/>
      <c r="AE37" s="274"/>
      <c r="AF37" s="403">
        <f t="shared" si="105"/>
        <v>0</v>
      </c>
      <c r="AG37" s="388" t="s">
        <v>9</v>
      </c>
      <c r="AH37" s="274"/>
      <c r="AI37" s="274"/>
      <c r="AJ37" s="274"/>
      <c r="AK37" s="274"/>
      <c r="AL37" s="274"/>
      <c r="AM37" s="274"/>
      <c r="AN37" s="403">
        <f t="shared" si="106"/>
        <v>0</v>
      </c>
      <c r="AO37" s="388" t="s">
        <v>9</v>
      </c>
      <c r="AP37" s="274"/>
      <c r="AQ37" s="274"/>
      <c r="AR37" s="274"/>
      <c r="AS37" s="274"/>
      <c r="AT37" s="274"/>
      <c r="AU37" s="274"/>
      <c r="AV37" s="403">
        <f t="shared" si="107"/>
        <v>0</v>
      </c>
      <c r="AW37" s="388" t="s">
        <v>9</v>
      </c>
      <c r="AX37" s="274"/>
      <c r="AY37" s="274"/>
      <c r="AZ37" s="274"/>
      <c r="BA37" s="274"/>
      <c r="BB37" s="274"/>
      <c r="BC37" s="274"/>
      <c r="BD37" s="403">
        <f t="shared" si="108"/>
        <v>0</v>
      </c>
      <c r="BE37" s="388" t="s">
        <v>9</v>
      </c>
      <c r="BF37" s="274"/>
      <c r="BG37" s="274"/>
      <c r="BH37" s="274"/>
      <c r="BI37" s="274"/>
      <c r="BJ37" s="274"/>
      <c r="BK37" s="274"/>
      <c r="BL37" s="403">
        <f t="shared" si="109"/>
        <v>0</v>
      </c>
      <c r="BM37" s="388" t="s">
        <v>9</v>
      </c>
      <c r="BN37" s="274"/>
      <c r="BO37" s="274"/>
      <c r="BP37" s="274"/>
      <c r="BQ37" s="274"/>
      <c r="BR37" s="274"/>
      <c r="BS37" s="274"/>
      <c r="BT37" s="403">
        <f t="shared" si="110"/>
        <v>0</v>
      </c>
      <c r="BU37" s="388" t="s">
        <v>9</v>
      </c>
      <c r="BV37" s="274"/>
      <c r="BW37" s="274"/>
      <c r="BX37" s="274"/>
      <c r="BY37" s="274"/>
      <c r="BZ37" s="274"/>
      <c r="CA37" s="274"/>
      <c r="CB37" s="403">
        <f t="shared" si="111"/>
        <v>0</v>
      </c>
      <c r="CC37" s="388" t="s">
        <v>9</v>
      </c>
      <c r="CD37" s="274"/>
      <c r="CE37" s="274"/>
      <c r="CF37" s="274"/>
      <c r="CG37" s="274"/>
      <c r="CH37" s="274"/>
      <c r="CI37" s="274"/>
      <c r="CJ37" s="403">
        <f t="shared" si="112"/>
        <v>0</v>
      </c>
      <c r="CK37" s="388" t="s">
        <v>9</v>
      </c>
      <c r="CL37" s="274"/>
      <c r="CM37" s="274"/>
      <c r="CN37" s="274"/>
      <c r="CO37" s="274"/>
      <c r="CP37" s="274"/>
      <c r="CQ37" s="274"/>
      <c r="CR37" s="403">
        <f t="shared" si="113"/>
        <v>0</v>
      </c>
      <c r="CS37" s="388" t="s">
        <v>9</v>
      </c>
      <c r="CT37" s="274"/>
      <c r="CU37" s="274"/>
      <c r="CV37" s="274"/>
      <c r="CW37" s="274"/>
      <c r="CX37" s="274"/>
      <c r="CY37" s="274"/>
      <c r="CZ37" s="403">
        <f t="shared" si="114"/>
        <v>0</v>
      </c>
      <c r="DA37" s="388" t="s">
        <v>9</v>
      </c>
      <c r="DB37" s="274"/>
      <c r="DC37" s="274"/>
      <c r="DD37" s="274"/>
      <c r="DE37" s="274"/>
      <c r="DF37" s="274"/>
      <c r="DG37" s="274"/>
      <c r="DH37" s="403">
        <f t="shared" si="115"/>
        <v>0</v>
      </c>
      <c r="DI37" s="388" t="s">
        <v>9</v>
      </c>
      <c r="DJ37" s="274"/>
      <c r="DK37" s="274"/>
      <c r="DL37" s="274"/>
      <c r="DM37" s="274"/>
      <c r="DN37" s="274"/>
      <c r="DO37" s="274"/>
      <c r="DP37" s="403">
        <f t="shared" si="116"/>
        <v>0</v>
      </c>
      <c r="DQ37" s="388" t="s">
        <v>9</v>
      </c>
      <c r="DR37" s="274"/>
      <c r="DS37" s="274"/>
      <c r="DT37" s="274"/>
      <c r="DU37" s="274"/>
      <c r="DV37" s="274"/>
      <c r="DW37" s="274"/>
      <c r="DX37" s="403">
        <f t="shared" si="117"/>
        <v>0</v>
      </c>
      <c r="DY37" s="388" t="s">
        <v>9</v>
      </c>
      <c r="DZ37" s="274"/>
      <c r="EA37" s="274"/>
      <c r="EB37" s="274"/>
      <c r="EC37" s="274"/>
      <c r="ED37" s="274"/>
      <c r="EE37" s="274"/>
      <c r="EF37" s="403">
        <f t="shared" si="118"/>
        <v>0</v>
      </c>
      <c r="EG37" s="388" t="s">
        <v>9</v>
      </c>
      <c r="EH37" s="274"/>
      <c r="EI37" s="274"/>
      <c r="EJ37" s="274"/>
      <c r="EK37" s="274"/>
      <c r="EL37" s="274"/>
      <c r="EM37" s="274"/>
      <c r="EN37" s="403">
        <f t="shared" si="119"/>
        <v>0</v>
      </c>
      <c r="EO37" s="388" t="s">
        <v>9</v>
      </c>
      <c r="EP37" s="274"/>
      <c r="EQ37" s="274"/>
      <c r="ER37" s="274"/>
      <c r="ES37" s="274"/>
      <c r="ET37" s="274"/>
      <c r="EU37" s="274"/>
      <c r="EV37" s="403">
        <f t="shared" si="120"/>
        <v>0</v>
      </c>
      <c r="EW37" s="388" t="s">
        <v>9</v>
      </c>
      <c r="EX37" s="274"/>
      <c r="EY37" s="274"/>
      <c r="EZ37" s="274"/>
      <c r="FA37" s="274"/>
      <c r="FB37" s="274"/>
      <c r="FC37" s="274"/>
      <c r="FD37" s="403">
        <f t="shared" si="121"/>
        <v>0</v>
      </c>
    </row>
    <row r="38" spans="1:160" s="387" customFormat="1" x14ac:dyDescent="0.25">
      <c r="A38" s="388" t="s">
        <v>10</v>
      </c>
      <c r="B38" s="274"/>
      <c r="C38" s="274"/>
      <c r="D38" s="274"/>
      <c r="E38" s="274"/>
      <c r="F38" s="274"/>
      <c r="G38" s="274"/>
      <c r="H38" s="403">
        <f t="shared" si="102"/>
        <v>0</v>
      </c>
      <c r="I38" s="388" t="s">
        <v>10</v>
      </c>
      <c r="J38" s="274"/>
      <c r="K38" s="274"/>
      <c r="L38" s="274"/>
      <c r="M38" s="274"/>
      <c r="N38" s="274"/>
      <c r="O38" s="274"/>
      <c r="P38" s="403">
        <f t="shared" si="103"/>
        <v>0</v>
      </c>
      <c r="Q38" s="388" t="s">
        <v>10</v>
      </c>
      <c r="R38" s="274"/>
      <c r="S38" s="274"/>
      <c r="T38" s="274"/>
      <c r="U38" s="274"/>
      <c r="V38" s="274"/>
      <c r="W38" s="274"/>
      <c r="X38" s="403">
        <f t="shared" si="104"/>
        <v>0</v>
      </c>
      <c r="Y38" s="388" t="s">
        <v>10</v>
      </c>
      <c r="Z38" s="274"/>
      <c r="AA38" s="274"/>
      <c r="AB38" s="274"/>
      <c r="AC38" s="274"/>
      <c r="AD38" s="274"/>
      <c r="AE38" s="274"/>
      <c r="AF38" s="403">
        <f t="shared" si="105"/>
        <v>0</v>
      </c>
      <c r="AG38" s="388" t="s">
        <v>10</v>
      </c>
      <c r="AH38" s="274"/>
      <c r="AI38" s="274"/>
      <c r="AJ38" s="274"/>
      <c r="AK38" s="274"/>
      <c r="AL38" s="274"/>
      <c r="AM38" s="274"/>
      <c r="AN38" s="403">
        <f t="shared" si="106"/>
        <v>0</v>
      </c>
      <c r="AO38" s="388" t="s">
        <v>10</v>
      </c>
      <c r="AP38" s="274"/>
      <c r="AQ38" s="274"/>
      <c r="AR38" s="274"/>
      <c r="AS38" s="274"/>
      <c r="AT38" s="274"/>
      <c r="AU38" s="274"/>
      <c r="AV38" s="403">
        <f t="shared" si="107"/>
        <v>0</v>
      </c>
      <c r="AW38" s="388" t="s">
        <v>10</v>
      </c>
      <c r="AX38" s="274"/>
      <c r="AY38" s="274"/>
      <c r="AZ38" s="274"/>
      <c r="BA38" s="274"/>
      <c r="BB38" s="274"/>
      <c r="BC38" s="274"/>
      <c r="BD38" s="403">
        <f t="shared" si="108"/>
        <v>0</v>
      </c>
      <c r="BE38" s="388" t="s">
        <v>10</v>
      </c>
      <c r="BF38" s="274"/>
      <c r="BG38" s="274"/>
      <c r="BH38" s="274"/>
      <c r="BI38" s="274"/>
      <c r="BJ38" s="274"/>
      <c r="BK38" s="274"/>
      <c r="BL38" s="403">
        <f t="shared" si="109"/>
        <v>0</v>
      </c>
      <c r="BM38" s="388" t="s">
        <v>10</v>
      </c>
      <c r="BN38" s="274"/>
      <c r="BO38" s="274"/>
      <c r="BP38" s="274"/>
      <c r="BQ38" s="274"/>
      <c r="BR38" s="274"/>
      <c r="BS38" s="274"/>
      <c r="BT38" s="403">
        <f t="shared" si="110"/>
        <v>0</v>
      </c>
      <c r="BU38" s="388" t="s">
        <v>10</v>
      </c>
      <c r="BV38" s="274"/>
      <c r="BW38" s="274"/>
      <c r="BX38" s="274"/>
      <c r="BY38" s="274"/>
      <c r="BZ38" s="274"/>
      <c r="CA38" s="274"/>
      <c r="CB38" s="403">
        <f t="shared" si="111"/>
        <v>0</v>
      </c>
      <c r="CC38" s="388" t="s">
        <v>10</v>
      </c>
      <c r="CD38" s="274"/>
      <c r="CE38" s="274"/>
      <c r="CF38" s="274"/>
      <c r="CG38" s="274"/>
      <c r="CH38" s="274"/>
      <c r="CI38" s="274"/>
      <c r="CJ38" s="403">
        <f t="shared" si="112"/>
        <v>0</v>
      </c>
      <c r="CK38" s="388" t="s">
        <v>10</v>
      </c>
      <c r="CL38" s="274"/>
      <c r="CM38" s="274"/>
      <c r="CN38" s="274"/>
      <c r="CO38" s="274"/>
      <c r="CP38" s="274"/>
      <c r="CQ38" s="274"/>
      <c r="CR38" s="403">
        <f t="shared" si="113"/>
        <v>0</v>
      </c>
      <c r="CS38" s="388" t="s">
        <v>10</v>
      </c>
      <c r="CT38" s="274"/>
      <c r="CU38" s="274"/>
      <c r="CV38" s="274"/>
      <c r="CW38" s="274"/>
      <c r="CX38" s="274"/>
      <c r="CY38" s="274"/>
      <c r="CZ38" s="403">
        <f t="shared" si="114"/>
        <v>0</v>
      </c>
      <c r="DA38" s="388" t="s">
        <v>10</v>
      </c>
      <c r="DB38" s="274"/>
      <c r="DC38" s="274"/>
      <c r="DD38" s="274"/>
      <c r="DE38" s="274"/>
      <c r="DF38" s="274"/>
      <c r="DG38" s="274"/>
      <c r="DH38" s="403">
        <f t="shared" si="115"/>
        <v>0</v>
      </c>
      <c r="DI38" s="388" t="s">
        <v>10</v>
      </c>
      <c r="DJ38" s="274"/>
      <c r="DK38" s="274"/>
      <c r="DL38" s="274"/>
      <c r="DM38" s="274"/>
      <c r="DN38" s="274"/>
      <c r="DO38" s="274"/>
      <c r="DP38" s="403">
        <f t="shared" si="116"/>
        <v>0</v>
      </c>
      <c r="DQ38" s="388" t="s">
        <v>10</v>
      </c>
      <c r="DR38" s="274"/>
      <c r="DS38" s="274"/>
      <c r="DT38" s="274"/>
      <c r="DU38" s="274"/>
      <c r="DV38" s="274"/>
      <c r="DW38" s="274"/>
      <c r="DX38" s="403">
        <f t="shared" si="117"/>
        <v>0</v>
      </c>
      <c r="DY38" s="388" t="s">
        <v>10</v>
      </c>
      <c r="DZ38" s="274"/>
      <c r="EA38" s="274"/>
      <c r="EB38" s="274"/>
      <c r="EC38" s="274"/>
      <c r="ED38" s="274"/>
      <c r="EE38" s="274"/>
      <c r="EF38" s="403">
        <f t="shared" si="118"/>
        <v>0</v>
      </c>
      <c r="EG38" s="388" t="s">
        <v>10</v>
      </c>
      <c r="EH38" s="274"/>
      <c r="EI38" s="274"/>
      <c r="EJ38" s="274"/>
      <c r="EK38" s="274"/>
      <c r="EL38" s="274"/>
      <c r="EM38" s="274"/>
      <c r="EN38" s="403">
        <f t="shared" si="119"/>
        <v>0</v>
      </c>
      <c r="EO38" s="388" t="s">
        <v>10</v>
      </c>
      <c r="EP38" s="274"/>
      <c r="EQ38" s="274"/>
      <c r="ER38" s="274"/>
      <c r="ES38" s="274"/>
      <c r="ET38" s="274"/>
      <c r="EU38" s="274"/>
      <c r="EV38" s="403">
        <f t="shared" si="120"/>
        <v>0</v>
      </c>
      <c r="EW38" s="388" t="s">
        <v>10</v>
      </c>
      <c r="EX38" s="274"/>
      <c r="EY38" s="274"/>
      <c r="EZ38" s="274"/>
      <c r="FA38" s="274"/>
      <c r="FB38" s="274"/>
      <c r="FC38" s="274"/>
      <c r="FD38" s="403">
        <f t="shared" si="121"/>
        <v>0</v>
      </c>
    </row>
    <row r="39" spans="1:160" s="387" customFormat="1" x14ac:dyDescent="0.25">
      <c r="A39" s="388" t="s">
        <v>11</v>
      </c>
      <c r="B39" s="274"/>
      <c r="C39" s="274"/>
      <c r="D39" s="274"/>
      <c r="E39" s="274"/>
      <c r="F39" s="274"/>
      <c r="G39" s="274"/>
      <c r="H39" s="403">
        <f t="shared" si="102"/>
        <v>0</v>
      </c>
      <c r="I39" s="388" t="s">
        <v>11</v>
      </c>
      <c r="J39" s="274"/>
      <c r="K39" s="274"/>
      <c r="L39" s="274"/>
      <c r="M39" s="274"/>
      <c r="N39" s="274"/>
      <c r="O39" s="274"/>
      <c r="P39" s="403">
        <f t="shared" si="103"/>
        <v>0</v>
      </c>
      <c r="Q39" s="388" t="s">
        <v>11</v>
      </c>
      <c r="R39" s="274"/>
      <c r="S39" s="274"/>
      <c r="T39" s="274"/>
      <c r="U39" s="274"/>
      <c r="V39" s="274"/>
      <c r="W39" s="274"/>
      <c r="X39" s="403">
        <f t="shared" si="104"/>
        <v>0</v>
      </c>
      <c r="Y39" s="388" t="s">
        <v>11</v>
      </c>
      <c r="Z39" s="274"/>
      <c r="AA39" s="274"/>
      <c r="AB39" s="274"/>
      <c r="AC39" s="274"/>
      <c r="AD39" s="274"/>
      <c r="AE39" s="274"/>
      <c r="AF39" s="403">
        <f t="shared" si="105"/>
        <v>0</v>
      </c>
      <c r="AG39" s="388" t="s">
        <v>11</v>
      </c>
      <c r="AH39" s="274"/>
      <c r="AI39" s="274"/>
      <c r="AJ39" s="274"/>
      <c r="AK39" s="274"/>
      <c r="AL39" s="274"/>
      <c r="AM39" s="274"/>
      <c r="AN39" s="403">
        <f t="shared" si="106"/>
        <v>0</v>
      </c>
      <c r="AO39" s="388" t="s">
        <v>11</v>
      </c>
      <c r="AP39" s="274"/>
      <c r="AQ39" s="274"/>
      <c r="AR39" s="274"/>
      <c r="AS39" s="274"/>
      <c r="AT39" s="274"/>
      <c r="AU39" s="274"/>
      <c r="AV39" s="403">
        <f t="shared" si="107"/>
        <v>0</v>
      </c>
      <c r="AW39" s="388" t="s">
        <v>11</v>
      </c>
      <c r="AX39" s="274"/>
      <c r="AY39" s="274"/>
      <c r="AZ39" s="274"/>
      <c r="BA39" s="274"/>
      <c r="BB39" s="274"/>
      <c r="BC39" s="274"/>
      <c r="BD39" s="403">
        <f t="shared" si="108"/>
        <v>0</v>
      </c>
      <c r="BE39" s="388" t="s">
        <v>11</v>
      </c>
      <c r="BF39" s="274"/>
      <c r="BG39" s="274"/>
      <c r="BH39" s="274"/>
      <c r="BI39" s="274"/>
      <c r="BJ39" s="274"/>
      <c r="BK39" s="274"/>
      <c r="BL39" s="403">
        <f t="shared" si="109"/>
        <v>0</v>
      </c>
      <c r="BM39" s="388" t="s">
        <v>11</v>
      </c>
      <c r="BN39" s="274"/>
      <c r="BO39" s="274"/>
      <c r="BP39" s="274"/>
      <c r="BQ39" s="274"/>
      <c r="BR39" s="274"/>
      <c r="BS39" s="274"/>
      <c r="BT39" s="403">
        <f t="shared" si="110"/>
        <v>0</v>
      </c>
      <c r="BU39" s="388" t="s">
        <v>11</v>
      </c>
      <c r="BV39" s="274"/>
      <c r="BW39" s="274"/>
      <c r="BX39" s="274"/>
      <c r="BY39" s="274"/>
      <c r="BZ39" s="274"/>
      <c r="CA39" s="274"/>
      <c r="CB39" s="403">
        <f t="shared" si="111"/>
        <v>0</v>
      </c>
      <c r="CC39" s="388" t="s">
        <v>11</v>
      </c>
      <c r="CD39" s="274"/>
      <c r="CE39" s="274"/>
      <c r="CF39" s="274"/>
      <c r="CG39" s="274"/>
      <c r="CH39" s="274"/>
      <c r="CI39" s="274"/>
      <c r="CJ39" s="403">
        <f t="shared" si="112"/>
        <v>0</v>
      </c>
      <c r="CK39" s="388" t="s">
        <v>11</v>
      </c>
      <c r="CL39" s="274"/>
      <c r="CM39" s="274"/>
      <c r="CN39" s="274"/>
      <c r="CO39" s="274"/>
      <c r="CP39" s="274"/>
      <c r="CQ39" s="274"/>
      <c r="CR39" s="403">
        <f t="shared" si="113"/>
        <v>0</v>
      </c>
      <c r="CS39" s="388" t="s">
        <v>11</v>
      </c>
      <c r="CT39" s="274"/>
      <c r="CU39" s="274"/>
      <c r="CV39" s="274"/>
      <c r="CW39" s="274"/>
      <c r="CX39" s="274"/>
      <c r="CY39" s="274"/>
      <c r="CZ39" s="403">
        <f t="shared" si="114"/>
        <v>0</v>
      </c>
      <c r="DA39" s="388" t="s">
        <v>11</v>
      </c>
      <c r="DB39" s="274"/>
      <c r="DC39" s="274"/>
      <c r="DD39" s="274"/>
      <c r="DE39" s="274"/>
      <c r="DF39" s="274"/>
      <c r="DG39" s="274"/>
      <c r="DH39" s="403">
        <f t="shared" si="115"/>
        <v>0</v>
      </c>
      <c r="DI39" s="388" t="s">
        <v>11</v>
      </c>
      <c r="DJ39" s="274"/>
      <c r="DK39" s="274"/>
      <c r="DL39" s="274"/>
      <c r="DM39" s="274"/>
      <c r="DN39" s="274"/>
      <c r="DO39" s="274"/>
      <c r="DP39" s="403">
        <f t="shared" si="116"/>
        <v>0</v>
      </c>
      <c r="DQ39" s="388" t="s">
        <v>11</v>
      </c>
      <c r="DR39" s="274"/>
      <c r="DS39" s="274"/>
      <c r="DT39" s="274"/>
      <c r="DU39" s="274"/>
      <c r="DV39" s="274"/>
      <c r="DW39" s="274"/>
      <c r="DX39" s="403">
        <f t="shared" si="117"/>
        <v>0</v>
      </c>
      <c r="DY39" s="388" t="s">
        <v>11</v>
      </c>
      <c r="DZ39" s="274"/>
      <c r="EA39" s="274"/>
      <c r="EB39" s="274"/>
      <c r="EC39" s="274"/>
      <c r="ED39" s="274"/>
      <c r="EE39" s="274"/>
      <c r="EF39" s="403">
        <f t="shared" si="118"/>
        <v>0</v>
      </c>
      <c r="EG39" s="388" t="s">
        <v>11</v>
      </c>
      <c r="EH39" s="274"/>
      <c r="EI39" s="274"/>
      <c r="EJ39" s="274"/>
      <c r="EK39" s="274"/>
      <c r="EL39" s="274"/>
      <c r="EM39" s="274"/>
      <c r="EN39" s="403">
        <f t="shared" si="119"/>
        <v>0</v>
      </c>
      <c r="EO39" s="388" t="s">
        <v>11</v>
      </c>
      <c r="EP39" s="274"/>
      <c r="EQ39" s="274"/>
      <c r="ER39" s="274"/>
      <c r="ES39" s="274"/>
      <c r="ET39" s="274"/>
      <c r="EU39" s="274"/>
      <c r="EV39" s="403">
        <f t="shared" si="120"/>
        <v>0</v>
      </c>
      <c r="EW39" s="388" t="s">
        <v>11</v>
      </c>
      <c r="EX39" s="274"/>
      <c r="EY39" s="274"/>
      <c r="EZ39" s="274"/>
      <c r="FA39" s="274"/>
      <c r="FB39" s="274"/>
      <c r="FC39" s="274"/>
      <c r="FD39" s="403">
        <f t="shared" si="121"/>
        <v>0</v>
      </c>
    </row>
    <row r="40" spans="1:160" s="387" customFormat="1" x14ac:dyDescent="0.25">
      <c r="A40" s="388" t="s">
        <v>12</v>
      </c>
      <c r="B40" s="274"/>
      <c r="C40" s="274"/>
      <c r="D40" s="274"/>
      <c r="E40" s="274"/>
      <c r="F40" s="274"/>
      <c r="G40" s="274"/>
      <c r="H40" s="403">
        <f t="shared" si="102"/>
        <v>0</v>
      </c>
      <c r="I40" s="388" t="s">
        <v>12</v>
      </c>
      <c r="J40" s="274"/>
      <c r="K40" s="274"/>
      <c r="L40" s="274"/>
      <c r="M40" s="274"/>
      <c r="N40" s="274"/>
      <c r="O40" s="274"/>
      <c r="P40" s="403">
        <f t="shared" si="103"/>
        <v>0</v>
      </c>
      <c r="Q40" s="388" t="s">
        <v>12</v>
      </c>
      <c r="R40" s="274"/>
      <c r="S40" s="274"/>
      <c r="T40" s="274"/>
      <c r="U40" s="274"/>
      <c r="V40" s="274"/>
      <c r="W40" s="274"/>
      <c r="X40" s="403">
        <f t="shared" si="104"/>
        <v>0</v>
      </c>
      <c r="Y40" s="388" t="s">
        <v>12</v>
      </c>
      <c r="Z40" s="274"/>
      <c r="AA40" s="274"/>
      <c r="AB40" s="274"/>
      <c r="AC40" s="274"/>
      <c r="AD40" s="274"/>
      <c r="AE40" s="274"/>
      <c r="AF40" s="403">
        <f t="shared" si="105"/>
        <v>0</v>
      </c>
      <c r="AG40" s="388" t="s">
        <v>12</v>
      </c>
      <c r="AH40" s="274"/>
      <c r="AI40" s="274"/>
      <c r="AJ40" s="274"/>
      <c r="AK40" s="274"/>
      <c r="AL40" s="274"/>
      <c r="AM40" s="274"/>
      <c r="AN40" s="403">
        <f t="shared" si="106"/>
        <v>0</v>
      </c>
      <c r="AO40" s="388" t="s">
        <v>12</v>
      </c>
      <c r="AP40" s="274"/>
      <c r="AQ40" s="274"/>
      <c r="AR40" s="274"/>
      <c r="AS40" s="274"/>
      <c r="AT40" s="274"/>
      <c r="AU40" s="274"/>
      <c r="AV40" s="403">
        <f t="shared" si="107"/>
        <v>0</v>
      </c>
      <c r="AW40" s="388" t="s">
        <v>12</v>
      </c>
      <c r="AX40" s="274"/>
      <c r="AY40" s="274"/>
      <c r="AZ40" s="274"/>
      <c r="BA40" s="274"/>
      <c r="BB40" s="274"/>
      <c r="BC40" s="274"/>
      <c r="BD40" s="403">
        <f t="shared" si="108"/>
        <v>0</v>
      </c>
      <c r="BE40" s="388" t="s">
        <v>12</v>
      </c>
      <c r="BF40" s="274"/>
      <c r="BG40" s="274"/>
      <c r="BH40" s="274"/>
      <c r="BI40" s="274"/>
      <c r="BJ40" s="274"/>
      <c r="BK40" s="274"/>
      <c r="BL40" s="403">
        <f t="shared" si="109"/>
        <v>0</v>
      </c>
      <c r="BM40" s="388" t="s">
        <v>12</v>
      </c>
      <c r="BN40" s="274"/>
      <c r="BO40" s="274"/>
      <c r="BP40" s="274"/>
      <c r="BQ40" s="274"/>
      <c r="BR40" s="274"/>
      <c r="BS40" s="274"/>
      <c r="BT40" s="403">
        <f t="shared" si="110"/>
        <v>0</v>
      </c>
      <c r="BU40" s="388" t="s">
        <v>12</v>
      </c>
      <c r="BV40" s="274"/>
      <c r="BW40" s="274"/>
      <c r="BX40" s="274"/>
      <c r="BY40" s="274"/>
      <c r="BZ40" s="274"/>
      <c r="CA40" s="274"/>
      <c r="CB40" s="403">
        <f t="shared" si="111"/>
        <v>0</v>
      </c>
      <c r="CC40" s="388" t="s">
        <v>12</v>
      </c>
      <c r="CD40" s="274"/>
      <c r="CE40" s="274"/>
      <c r="CF40" s="274"/>
      <c r="CG40" s="274"/>
      <c r="CH40" s="274"/>
      <c r="CI40" s="274"/>
      <c r="CJ40" s="403">
        <f t="shared" si="112"/>
        <v>0</v>
      </c>
      <c r="CK40" s="388" t="s">
        <v>12</v>
      </c>
      <c r="CL40" s="274"/>
      <c r="CM40" s="274"/>
      <c r="CN40" s="274"/>
      <c r="CO40" s="274"/>
      <c r="CP40" s="274"/>
      <c r="CQ40" s="274"/>
      <c r="CR40" s="403">
        <f t="shared" si="113"/>
        <v>0</v>
      </c>
      <c r="CS40" s="388" t="s">
        <v>12</v>
      </c>
      <c r="CT40" s="274"/>
      <c r="CU40" s="274"/>
      <c r="CV40" s="274"/>
      <c r="CW40" s="274"/>
      <c r="CX40" s="274"/>
      <c r="CY40" s="274"/>
      <c r="CZ40" s="403">
        <f t="shared" si="114"/>
        <v>0</v>
      </c>
      <c r="DA40" s="388" t="s">
        <v>12</v>
      </c>
      <c r="DB40" s="274"/>
      <c r="DC40" s="274"/>
      <c r="DD40" s="274"/>
      <c r="DE40" s="274"/>
      <c r="DF40" s="274"/>
      <c r="DG40" s="274"/>
      <c r="DH40" s="403">
        <f t="shared" si="115"/>
        <v>0</v>
      </c>
      <c r="DI40" s="388" t="s">
        <v>12</v>
      </c>
      <c r="DJ40" s="274"/>
      <c r="DK40" s="274"/>
      <c r="DL40" s="274"/>
      <c r="DM40" s="274"/>
      <c r="DN40" s="274"/>
      <c r="DO40" s="274"/>
      <c r="DP40" s="403">
        <f t="shared" si="116"/>
        <v>0</v>
      </c>
      <c r="DQ40" s="388" t="s">
        <v>12</v>
      </c>
      <c r="DR40" s="274"/>
      <c r="DS40" s="274"/>
      <c r="DT40" s="274"/>
      <c r="DU40" s="274"/>
      <c r="DV40" s="274"/>
      <c r="DW40" s="274"/>
      <c r="DX40" s="403">
        <f t="shared" si="117"/>
        <v>0</v>
      </c>
      <c r="DY40" s="388" t="s">
        <v>12</v>
      </c>
      <c r="DZ40" s="274"/>
      <c r="EA40" s="274"/>
      <c r="EB40" s="274"/>
      <c r="EC40" s="274"/>
      <c r="ED40" s="274"/>
      <c r="EE40" s="274"/>
      <c r="EF40" s="403">
        <f t="shared" si="118"/>
        <v>0</v>
      </c>
      <c r="EG40" s="388" t="s">
        <v>12</v>
      </c>
      <c r="EH40" s="274"/>
      <c r="EI40" s="274"/>
      <c r="EJ40" s="274"/>
      <c r="EK40" s="274"/>
      <c r="EL40" s="274"/>
      <c r="EM40" s="274"/>
      <c r="EN40" s="403">
        <f t="shared" si="119"/>
        <v>0</v>
      </c>
      <c r="EO40" s="388" t="s">
        <v>12</v>
      </c>
      <c r="EP40" s="274"/>
      <c r="EQ40" s="274"/>
      <c r="ER40" s="274"/>
      <c r="ES40" s="274"/>
      <c r="ET40" s="274"/>
      <c r="EU40" s="274"/>
      <c r="EV40" s="403">
        <f t="shared" si="120"/>
        <v>0</v>
      </c>
      <c r="EW40" s="388" t="s">
        <v>12</v>
      </c>
      <c r="EX40" s="274"/>
      <c r="EY40" s="274"/>
      <c r="EZ40" s="274"/>
      <c r="FA40" s="274"/>
      <c r="FB40" s="274"/>
      <c r="FC40" s="274"/>
      <c r="FD40" s="403">
        <f t="shared" si="121"/>
        <v>0</v>
      </c>
    </row>
    <row r="41" spans="1:160" s="387" customFormat="1" ht="15" customHeight="1" x14ac:dyDescent="0.25">
      <c r="A41" s="388" t="s">
        <v>13</v>
      </c>
      <c r="B41" s="274"/>
      <c r="C41" s="274"/>
      <c r="D41" s="274"/>
      <c r="E41" s="274"/>
      <c r="F41" s="274"/>
      <c r="G41" s="274"/>
      <c r="H41" s="403">
        <f t="shared" si="102"/>
        <v>0</v>
      </c>
      <c r="I41" s="388" t="s">
        <v>13</v>
      </c>
      <c r="J41" s="274"/>
      <c r="K41" s="274"/>
      <c r="L41" s="274"/>
      <c r="M41" s="274"/>
      <c r="N41" s="274"/>
      <c r="O41" s="274"/>
      <c r="P41" s="403">
        <f t="shared" si="103"/>
        <v>0</v>
      </c>
      <c r="Q41" s="388" t="s">
        <v>13</v>
      </c>
      <c r="R41" s="274"/>
      <c r="S41" s="274"/>
      <c r="T41" s="274"/>
      <c r="U41" s="274"/>
      <c r="V41" s="274"/>
      <c r="W41" s="274"/>
      <c r="X41" s="403">
        <f t="shared" si="104"/>
        <v>0</v>
      </c>
      <c r="Y41" s="388" t="s">
        <v>13</v>
      </c>
      <c r="Z41" s="274"/>
      <c r="AA41" s="274"/>
      <c r="AB41" s="274"/>
      <c r="AC41" s="274"/>
      <c r="AD41" s="274"/>
      <c r="AE41" s="274"/>
      <c r="AF41" s="403">
        <f t="shared" si="105"/>
        <v>0</v>
      </c>
      <c r="AG41" s="388" t="s">
        <v>13</v>
      </c>
      <c r="AH41" s="274"/>
      <c r="AI41" s="274"/>
      <c r="AJ41" s="274"/>
      <c r="AK41" s="274"/>
      <c r="AL41" s="274"/>
      <c r="AM41" s="274"/>
      <c r="AN41" s="403">
        <f t="shared" si="106"/>
        <v>0</v>
      </c>
      <c r="AO41" s="388" t="s">
        <v>13</v>
      </c>
      <c r="AP41" s="274"/>
      <c r="AQ41" s="274"/>
      <c r="AR41" s="274"/>
      <c r="AS41" s="274"/>
      <c r="AT41" s="274"/>
      <c r="AU41" s="274"/>
      <c r="AV41" s="403">
        <f t="shared" si="107"/>
        <v>0</v>
      </c>
      <c r="AW41" s="388" t="s">
        <v>13</v>
      </c>
      <c r="AX41" s="274"/>
      <c r="AY41" s="274"/>
      <c r="AZ41" s="274"/>
      <c r="BA41" s="274"/>
      <c r="BB41" s="274"/>
      <c r="BC41" s="274"/>
      <c r="BD41" s="403">
        <f t="shared" si="108"/>
        <v>0</v>
      </c>
      <c r="BE41" s="388" t="s">
        <v>13</v>
      </c>
      <c r="BF41" s="274"/>
      <c r="BG41" s="274"/>
      <c r="BH41" s="274"/>
      <c r="BI41" s="274"/>
      <c r="BJ41" s="274"/>
      <c r="BK41" s="274"/>
      <c r="BL41" s="403">
        <f t="shared" si="109"/>
        <v>0</v>
      </c>
      <c r="BM41" s="388" t="s">
        <v>13</v>
      </c>
      <c r="BN41" s="274"/>
      <c r="BO41" s="274"/>
      <c r="BP41" s="274"/>
      <c r="BQ41" s="274"/>
      <c r="BR41" s="274"/>
      <c r="BS41" s="274"/>
      <c r="BT41" s="403">
        <f t="shared" si="110"/>
        <v>0</v>
      </c>
      <c r="BU41" s="388" t="s">
        <v>13</v>
      </c>
      <c r="BV41" s="274"/>
      <c r="BW41" s="274"/>
      <c r="BX41" s="274"/>
      <c r="BY41" s="274"/>
      <c r="BZ41" s="274"/>
      <c r="CA41" s="274"/>
      <c r="CB41" s="403">
        <f t="shared" si="111"/>
        <v>0</v>
      </c>
      <c r="CC41" s="388" t="s">
        <v>13</v>
      </c>
      <c r="CD41" s="274"/>
      <c r="CE41" s="274"/>
      <c r="CF41" s="274"/>
      <c r="CG41" s="274"/>
      <c r="CH41" s="274"/>
      <c r="CI41" s="274"/>
      <c r="CJ41" s="403">
        <f t="shared" si="112"/>
        <v>0</v>
      </c>
      <c r="CK41" s="388" t="s">
        <v>13</v>
      </c>
      <c r="CL41" s="274"/>
      <c r="CM41" s="274"/>
      <c r="CN41" s="274"/>
      <c r="CO41" s="274"/>
      <c r="CP41" s="274"/>
      <c r="CQ41" s="274"/>
      <c r="CR41" s="403">
        <f t="shared" si="113"/>
        <v>0</v>
      </c>
      <c r="CS41" s="388" t="s">
        <v>13</v>
      </c>
      <c r="CT41" s="274"/>
      <c r="CU41" s="274"/>
      <c r="CV41" s="274"/>
      <c r="CW41" s="274"/>
      <c r="CX41" s="274"/>
      <c r="CY41" s="274"/>
      <c r="CZ41" s="403">
        <f t="shared" si="114"/>
        <v>0</v>
      </c>
      <c r="DA41" s="388" t="s">
        <v>13</v>
      </c>
      <c r="DB41" s="274"/>
      <c r="DC41" s="274"/>
      <c r="DD41" s="274"/>
      <c r="DE41" s="274"/>
      <c r="DF41" s="274"/>
      <c r="DG41" s="274"/>
      <c r="DH41" s="403">
        <f t="shared" si="115"/>
        <v>0</v>
      </c>
      <c r="DI41" s="388" t="s">
        <v>13</v>
      </c>
      <c r="DJ41" s="274"/>
      <c r="DK41" s="274"/>
      <c r="DL41" s="274"/>
      <c r="DM41" s="274"/>
      <c r="DN41" s="274"/>
      <c r="DO41" s="274"/>
      <c r="DP41" s="403">
        <f t="shared" si="116"/>
        <v>0</v>
      </c>
      <c r="DQ41" s="388" t="s">
        <v>13</v>
      </c>
      <c r="DR41" s="274"/>
      <c r="DS41" s="274"/>
      <c r="DT41" s="274"/>
      <c r="DU41" s="274"/>
      <c r="DV41" s="274"/>
      <c r="DW41" s="274"/>
      <c r="DX41" s="403">
        <f t="shared" si="117"/>
        <v>0</v>
      </c>
      <c r="DY41" s="388" t="s">
        <v>13</v>
      </c>
      <c r="DZ41" s="274"/>
      <c r="EA41" s="274"/>
      <c r="EB41" s="274"/>
      <c r="EC41" s="274"/>
      <c r="ED41" s="274"/>
      <c r="EE41" s="274"/>
      <c r="EF41" s="403">
        <f t="shared" si="118"/>
        <v>0</v>
      </c>
      <c r="EG41" s="388" t="s">
        <v>13</v>
      </c>
      <c r="EH41" s="274"/>
      <c r="EI41" s="274"/>
      <c r="EJ41" s="274"/>
      <c r="EK41" s="274"/>
      <c r="EL41" s="274"/>
      <c r="EM41" s="274"/>
      <c r="EN41" s="403">
        <f t="shared" si="119"/>
        <v>0</v>
      </c>
      <c r="EO41" s="388" t="s">
        <v>13</v>
      </c>
      <c r="EP41" s="274"/>
      <c r="EQ41" s="274"/>
      <c r="ER41" s="274"/>
      <c r="ES41" s="274"/>
      <c r="ET41" s="274"/>
      <c r="EU41" s="274"/>
      <c r="EV41" s="403">
        <f t="shared" si="120"/>
        <v>0</v>
      </c>
      <c r="EW41" s="388" t="s">
        <v>13</v>
      </c>
      <c r="EX41" s="274"/>
      <c r="EY41" s="274"/>
      <c r="EZ41" s="274"/>
      <c r="FA41" s="274"/>
      <c r="FB41" s="274"/>
      <c r="FC41" s="274"/>
      <c r="FD41" s="403">
        <f t="shared" si="121"/>
        <v>0</v>
      </c>
    </row>
    <row r="42" spans="1:160" s="387" customFormat="1" ht="15" customHeight="1" x14ac:dyDescent="0.25">
      <c r="A42" s="388" t="s">
        <v>66</v>
      </c>
      <c r="B42" s="274"/>
      <c r="C42" s="274"/>
      <c r="D42" s="274"/>
      <c r="E42" s="274"/>
      <c r="F42" s="274"/>
      <c r="G42" s="274"/>
      <c r="H42" s="403">
        <f t="shared" si="102"/>
        <v>0</v>
      </c>
      <c r="I42" s="388" t="s">
        <v>66</v>
      </c>
      <c r="J42" s="274"/>
      <c r="K42" s="274"/>
      <c r="L42" s="274"/>
      <c r="M42" s="274"/>
      <c r="N42" s="274"/>
      <c r="O42" s="274"/>
      <c r="P42" s="403">
        <f t="shared" si="103"/>
        <v>0</v>
      </c>
      <c r="Q42" s="388" t="s">
        <v>66</v>
      </c>
      <c r="R42" s="274"/>
      <c r="S42" s="274"/>
      <c r="T42" s="274"/>
      <c r="U42" s="274"/>
      <c r="V42" s="274"/>
      <c r="W42" s="274"/>
      <c r="X42" s="403">
        <f t="shared" si="104"/>
        <v>0</v>
      </c>
      <c r="Y42" s="388" t="s">
        <v>66</v>
      </c>
      <c r="Z42" s="274"/>
      <c r="AA42" s="274"/>
      <c r="AB42" s="274"/>
      <c r="AC42" s="274"/>
      <c r="AD42" s="274"/>
      <c r="AE42" s="274"/>
      <c r="AF42" s="403">
        <f t="shared" si="105"/>
        <v>0</v>
      </c>
      <c r="AG42" s="388" t="s">
        <v>66</v>
      </c>
      <c r="AH42" s="274"/>
      <c r="AI42" s="274"/>
      <c r="AJ42" s="274"/>
      <c r="AK42" s="274"/>
      <c r="AL42" s="274"/>
      <c r="AM42" s="274"/>
      <c r="AN42" s="403">
        <f t="shared" si="106"/>
        <v>0</v>
      </c>
      <c r="AO42" s="388" t="s">
        <v>66</v>
      </c>
      <c r="AP42" s="274"/>
      <c r="AQ42" s="274"/>
      <c r="AR42" s="274"/>
      <c r="AS42" s="274"/>
      <c r="AT42" s="274"/>
      <c r="AU42" s="274"/>
      <c r="AV42" s="403">
        <f t="shared" si="107"/>
        <v>0</v>
      </c>
      <c r="AW42" s="388" t="s">
        <v>66</v>
      </c>
      <c r="AX42" s="274"/>
      <c r="AY42" s="274"/>
      <c r="AZ42" s="274"/>
      <c r="BA42" s="274"/>
      <c r="BB42" s="274"/>
      <c r="BC42" s="274"/>
      <c r="BD42" s="403">
        <f t="shared" si="108"/>
        <v>0</v>
      </c>
      <c r="BE42" s="388" t="s">
        <v>66</v>
      </c>
      <c r="BF42" s="274"/>
      <c r="BG42" s="274"/>
      <c r="BH42" s="274"/>
      <c r="BI42" s="274"/>
      <c r="BJ42" s="274"/>
      <c r="BK42" s="274"/>
      <c r="BL42" s="403">
        <f t="shared" si="109"/>
        <v>0</v>
      </c>
      <c r="BM42" s="388" t="s">
        <v>66</v>
      </c>
      <c r="BN42" s="274"/>
      <c r="BO42" s="274"/>
      <c r="BP42" s="274"/>
      <c r="BQ42" s="274"/>
      <c r="BR42" s="274"/>
      <c r="BS42" s="274"/>
      <c r="BT42" s="403">
        <f t="shared" si="110"/>
        <v>0</v>
      </c>
      <c r="BU42" s="388" t="s">
        <v>66</v>
      </c>
      <c r="BV42" s="274"/>
      <c r="BW42" s="274"/>
      <c r="BX42" s="274"/>
      <c r="BY42" s="274"/>
      <c r="BZ42" s="274"/>
      <c r="CA42" s="274"/>
      <c r="CB42" s="403">
        <f t="shared" si="111"/>
        <v>0</v>
      </c>
      <c r="CC42" s="388" t="s">
        <v>66</v>
      </c>
      <c r="CD42" s="274"/>
      <c r="CE42" s="274"/>
      <c r="CF42" s="274"/>
      <c r="CG42" s="274"/>
      <c r="CH42" s="274"/>
      <c r="CI42" s="274"/>
      <c r="CJ42" s="403">
        <f t="shared" si="112"/>
        <v>0</v>
      </c>
      <c r="CK42" s="388" t="s">
        <v>66</v>
      </c>
      <c r="CL42" s="274"/>
      <c r="CM42" s="274"/>
      <c r="CN42" s="274"/>
      <c r="CO42" s="274"/>
      <c r="CP42" s="274"/>
      <c r="CQ42" s="274"/>
      <c r="CR42" s="403">
        <f t="shared" si="113"/>
        <v>0</v>
      </c>
      <c r="CS42" s="388" t="s">
        <v>66</v>
      </c>
      <c r="CT42" s="274"/>
      <c r="CU42" s="274"/>
      <c r="CV42" s="274"/>
      <c r="CW42" s="274"/>
      <c r="CX42" s="274"/>
      <c r="CY42" s="274"/>
      <c r="CZ42" s="403">
        <f t="shared" si="114"/>
        <v>0</v>
      </c>
      <c r="DA42" s="388" t="s">
        <v>66</v>
      </c>
      <c r="DB42" s="274"/>
      <c r="DC42" s="274"/>
      <c r="DD42" s="274"/>
      <c r="DE42" s="274"/>
      <c r="DF42" s="274"/>
      <c r="DG42" s="274"/>
      <c r="DH42" s="403">
        <f t="shared" si="115"/>
        <v>0</v>
      </c>
      <c r="DI42" s="388" t="s">
        <v>66</v>
      </c>
      <c r="DJ42" s="274"/>
      <c r="DK42" s="274"/>
      <c r="DL42" s="274"/>
      <c r="DM42" s="274"/>
      <c r="DN42" s="274"/>
      <c r="DO42" s="274"/>
      <c r="DP42" s="403">
        <f t="shared" si="116"/>
        <v>0</v>
      </c>
      <c r="DQ42" s="388" t="s">
        <v>66</v>
      </c>
      <c r="DR42" s="274"/>
      <c r="DS42" s="274"/>
      <c r="DT42" s="274"/>
      <c r="DU42" s="274"/>
      <c r="DV42" s="274"/>
      <c r="DW42" s="274"/>
      <c r="DX42" s="403">
        <f t="shared" si="117"/>
        <v>0</v>
      </c>
      <c r="DY42" s="388" t="s">
        <v>66</v>
      </c>
      <c r="DZ42" s="274"/>
      <c r="EA42" s="274"/>
      <c r="EB42" s="274"/>
      <c r="EC42" s="274"/>
      <c r="ED42" s="274"/>
      <c r="EE42" s="274"/>
      <c r="EF42" s="403">
        <f t="shared" si="118"/>
        <v>0</v>
      </c>
      <c r="EG42" s="388" t="s">
        <v>66</v>
      </c>
      <c r="EH42" s="274"/>
      <c r="EI42" s="274"/>
      <c r="EJ42" s="274"/>
      <c r="EK42" s="274"/>
      <c r="EL42" s="274"/>
      <c r="EM42" s="274"/>
      <c r="EN42" s="403">
        <f t="shared" si="119"/>
        <v>0</v>
      </c>
      <c r="EO42" s="388" t="s">
        <v>66</v>
      </c>
      <c r="EP42" s="274"/>
      <c r="EQ42" s="274"/>
      <c r="ER42" s="274"/>
      <c r="ES42" s="274"/>
      <c r="ET42" s="274"/>
      <c r="EU42" s="274"/>
      <c r="EV42" s="403">
        <f t="shared" si="120"/>
        <v>0</v>
      </c>
      <c r="EW42" s="388" t="s">
        <v>66</v>
      </c>
      <c r="EX42" s="274"/>
      <c r="EY42" s="274"/>
      <c r="EZ42" s="274"/>
      <c r="FA42" s="274"/>
      <c r="FB42" s="274"/>
      <c r="FC42" s="274"/>
      <c r="FD42" s="403">
        <f t="shared" si="121"/>
        <v>0</v>
      </c>
    </row>
    <row r="43" spans="1:160" s="387" customFormat="1" ht="15" customHeight="1" x14ac:dyDescent="0.25">
      <c r="A43" s="388" t="s">
        <v>67</v>
      </c>
      <c r="B43" s="274"/>
      <c r="C43" s="274"/>
      <c r="D43" s="274"/>
      <c r="E43" s="274"/>
      <c r="F43" s="274"/>
      <c r="G43" s="274"/>
      <c r="H43" s="403">
        <f t="shared" si="102"/>
        <v>0</v>
      </c>
      <c r="I43" s="388" t="s">
        <v>67</v>
      </c>
      <c r="J43" s="274"/>
      <c r="K43" s="274"/>
      <c r="L43" s="274"/>
      <c r="M43" s="274"/>
      <c r="N43" s="274"/>
      <c r="O43" s="274"/>
      <c r="P43" s="403">
        <f t="shared" si="103"/>
        <v>0</v>
      </c>
      <c r="Q43" s="388" t="s">
        <v>67</v>
      </c>
      <c r="R43" s="274"/>
      <c r="S43" s="274"/>
      <c r="T43" s="274"/>
      <c r="U43" s="274"/>
      <c r="V43" s="274"/>
      <c r="W43" s="274"/>
      <c r="X43" s="403">
        <f t="shared" si="104"/>
        <v>0</v>
      </c>
      <c r="Y43" s="388" t="s">
        <v>67</v>
      </c>
      <c r="Z43" s="274"/>
      <c r="AA43" s="274"/>
      <c r="AB43" s="274"/>
      <c r="AC43" s="274"/>
      <c r="AD43" s="274"/>
      <c r="AE43" s="274"/>
      <c r="AF43" s="403">
        <f t="shared" si="105"/>
        <v>0</v>
      </c>
      <c r="AG43" s="388" t="s">
        <v>67</v>
      </c>
      <c r="AH43" s="274"/>
      <c r="AI43" s="274"/>
      <c r="AJ43" s="274"/>
      <c r="AK43" s="274"/>
      <c r="AL43" s="274"/>
      <c r="AM43" s="274"/>
      <c r="AN43" s="403">
        <f t="shared" si="106"/>
        <v>0</v>
      </c>
      <c r="AO43" s="388" t="s">
        <v>67</v>
      </c>
      <c r="AP43" s="274"/>
      <c r="AQ43" s="274"/>
      <c r="AR43" s="274"/>
      <c r="AS43" s="274"/>
      <c r="AT43" s="274"/>
      <c r="AU43" s="274"/>
      <c r="AV43" s="403">
        <f t="shared" si="107"/>
        <v>0</v>
      </c>
      <c r="AW43" s="388" t="s">
        <v>67</v>
      </c>
      <c r="AX43" s="274"/>
      <c r="AY43" s="274"/>
      <c r="AZ43" s="274"/>
      <c r="BA43" s="274"/>
      <c r="BB43" s="274"/>
      <c r="BC43" s="274"/>
      <c r="BD43" s="403">
        <f t="shared" si="108"/>
        <v>0</v>
      </c>
      <c r="BE43" s="388" t="s">
        <v>67</v>
      </c>
      <c r="BF43" s="274"/>
      <c r="BG43" s="274"/>
      <c r="BH43" s="274"/>
      <c r="BI43" s="274"/>
      <c r="BJ43" s="274"/>
      <c r="BK43" s="274"/>
      <c r="BL43" s="403">
        <f t="shared" si="109"/>
        <v>0</v>
      </c>
      <c r="BM43" s="388" t="s">
        <v>67</v>
      </c>
      <c r="BN43" s="274"/>
      <c r="BO43" s="274"/>
      <c r="BP43" s="274"/>
      <c r="BQ43" s="274"/>
      <c r="BR43" s="274"/>
      <c r="BS43" s="274"/>
      <c r="BT43" s="403">
        <f t="shared" si="110"/>
        <v>0</v>
      </c>
      <c r="BU43" s="388" t="s">
        <v>67</v>
      </c>
      <c r="BV43" s="274"/>
      <c r="BW43" s="274"/>
      <c r="BX43" s="274"/>
      <c r="BY43" s="274"/>
      <c r="BZ43" s="274"/>
      <c r="CA43" s="274"/>
      <c r="CB43" s="403">
        <f t="shared" si="111"/>
        <v>0</v>
      </c>
      <c r="CC43" s="388" t="s">
        <v>67</v>
      </c>
      <c r="CD43" s="274"/>
      <c r="CE43" s="274"/>
      <c r="CF43" s="274"/>
      <c r="CG43" s="274"/>
      <c r="CH43" s="274"/>
      <c r="CI43" s="274"/>
      <c r="CJ43" s="403">
        <f t="shared" si="112"/>
        <v>0</v>
      </c>
      <c r="CK43" s="388" t="s">
        <v>67</v>
      </c>
      <c r="CL43" s="274"/>
      <c r="CM43" s="274"/>
      <c r="CN43" s="274"/>
      <c r="CO43" s="274"/>
      <c r="CP43" s="274"/>
      <c r="CQ43" s="274"/>
      <c r="CR43" s="403">
        <f t="shared" si="113"/>
        <v>0</v>
      </c>
      <c r="CS43" s="388" t="s">
        <v>67</v>
      </c>
      <c r="CT43" s="274"/>
      <c r="CU43" s="274"/>
      <c r="CV43" s="274"/>
      <c r="CW43" s="274"/>
      <c r="CX43" s="274"/>
      <c r="CY43" s="274"/>
      <c r="CZ43" s="403">
        <f t="shared" si="114"/>
        <v>0</v>
      </c>
      <c r="DA43" s="388" t="s">
        <v>67</v>
      </c>
      <c r="DB43" s="274"/>
      <c r="DC43" s="274"/>
      <c r="DD43" s="274"/>
      <c r="DE43" s="274"/>
      <c r="DF43" s="274"/>
      <c r="DG43" s="274"/>
      <c r="DH43" s="403">
        <f t="shared" si="115"/>
        <v>0</v>
      </c>
      <c r="DI43" s="388" t="s">
        <v>67</v>
      </c>
      <c r="DJ43" s="274"/>
      <c r="DK43" s="274"/>
      <c r="DL43" s="274"/>
      <c r="DM43" s="274"/>
      <c r="DN43" s="274"/>
      <c r="DO43" s="274"/>
      <c r="DP43" s="403">
        <f t="shared" si="116"/>
        <v>0</v>
      </c>
      <c r="DQ43" s="388" t="s">
        <v>67</v>
      </c>
      <c r="DR43" s="274"/>
      <c r="DS43" s="274"/>
      <c r="DT43" s="274"/>
      <c r="DU43" s="274"/>
      <c r="DV43" s="274"/>
      <c r="DW43" s="274"/>
      <c r="DX43" s="403">
        <f t="shared" si="117"/>
        <v>0</v>
      </c>
      <c r="DY43" s="388" t="s">
        <v>67</v>
      </c>
      <c r="DZ43" s="274"/>
      <c r="EA43" s="274"/>
      <c r="EB43" s="274"/>
      <c r="EC43" s="274"/>
      <c r="ED43" s="274"/>
      <c r="EE43" s="274"/>
      <c r="EF43" s="403">
        <f t="shared" si="118"/>
        <v>0</v>
      </c>
      <c r="EG43" s="388" t="s">
        <v>67</v>
      </c>
      <c r="EH43" s="274"/>
      <c r="EI43" s="274"/>
      <c r="EJ43" s="274"/>
      <c r="EK43" s="274"/>
      <c r="EL43" s="274"/>
      <c r="EM43" s="274"/>
      <c r="EN43" s="403">
        <f t="shared" si="119"/>
        <v>0</v>
      </c>
      <c r="EO43" s="388" t="s">
        <v>67</v>
      </c>
      <c r="EP43" s="274"/>
      <c r="EQ43" s="274"/>
      <c r="ER43" s="274"/>
      <c r="ES43" s="274"/>
      <c r="ET43" s="274"/>
      <c r="EU43" s="274"/>
      <c r="EV43" s="403">
        <f t="shared" si="120"/>
        <v>0</v>
      </c>
      <c r="EW43" s="388" t="s">
        <v>67</v>
      </c>
      <c r="EX43" s="274"/>
      <c r="EY43" s="274"/>
      <c r="EZ43" s="274"/>
      <c r="FA43" s="274"/>
      <c r="FB43" s="274"/>
      <c r="FC43" s="274"/>
      <c r="FD43" s="403">
        <f t="shared" si="121"/>
        <v>0</v>
      </c>
    </row>
    <row r="44" spans="1:160" s="387" customFormat="1" ht="15" customHeight="1" x14ac:dyDescent="0.25">
      <c r="A44" s="388" t="s">
        <v>68</v>
      </c>
      <c r="B44" s="274"/>
      <c r="C44" s="274"/>
      <c r="D44" s="274"/>
      <c r="E44" s="274"/>
      <c r="F44" s="274"/>
      <c r="G44" s="274"/>
      <c r="H44" s="403">
        <f t="shared" si="102"/>
        <v>0</v>
      </c>
      <c r="I44" s="388" t="s">
        <v>68</v>
      </c>
      <c r="J44" s="274"/>
      <c r="K44" s="274"/>
      <c r="L44" s="274"/>
      <c r="M44" s="274"/>
      <c r="N44" s="274"/>
      <c r="O44" s="274"/>
      <c r="P44" s="403">
        <f t="shared" si="103"/>
        <v>0</v>
      </c>
      <c r="Q44" s="388" t="s">
        <v>68</v>
      </c>
      <c r="R44" s="274"/>
      <c r="S44" s="274"/>
      <c r="T44" s="274"/>
      <c r="U44" s="274"/>
      <c r="V44" s="274"/>
      <c r="W44" s="274"/>
      <c r="X44" s="403">
        <f t="shared" si="104"/>
        <v>0</v>
      </c>
      <c r="Y44" s="388" t="s">
        <v>68</v>
      </c>
      <c r="Z44" s="274"/>
      <c r="AA44" s="274"/>
      <c r="AB44" s="274"/>
      <c r="AC44" s="274"/>
      <c r="AD44" s="274"/>
      <c r="AE44" s="274"/>
      <c r="AF44" s="403">
        <f t="shared" si="105"/>
        <v>0</v>
      </c>
      <c r="AG44" s="388" t="s">
        <v>68</v>
      </c>
      <c r="AH44" s="274"/>
      <c r="AI44" s="274"/>
      <c r="AJ44" s="274"/>
      <c r="AK44" s="274"/>
      <c r="AL44" s="274"/>
      <c r="AM44" s="274"/>
      <c r="AN44" s="403">
        <f t="shared" si="106"/>
        <v>0</v>
      </c>
      <c r="AO44" s="388" t="s">
        <v>68</v>
      </c>
      <c r="AP44" s="274"/>
      <c r="AQ44" s="274"/>
      <c r="AR44" s="274"/>
      <c r="AS44" s="274"/>
      <c r="AT44" s="274"/>
      <c r="AU44" s="274"/>
      <c r="AV44" s="403">
        <f t="shared" si="107"/>
        <v>0</v>
      </c>
      <c r="AW44" s="388" t="s">
        <v>68</v>
      </c>
      <c r="AX44" s="274"/>
      <c r="AY44" s="274"/>
      <c r="AZ44" s="274"/>
      <c r="BA44" s="274"/>
      <c r="BB44" s="274"/>
      <c r="BC44" s="274"/>
      <c r="BD44" s="403">
        <f t="shared" si="108"/>
        <v>0</v>
      </c>
      <c r="BE44" s="388" t="s">
        <v>68</v>
      </c>
      <c r="BF44" s="274"/>
      <c r="BG44" s="274"/>
      <c r="BH44" s="274"/>
      <c r="BI44" s="274"/>
      <c r="BJ44" s="274"/>
      <c r="BK44" s="274"/>
      <c r="BL44" s="403">
        <f t="shared" si="109"/>
        <v>0</v>
      </c>
      <c r="BM44" s="388" t="s">
        <v>68</v>
      </c>
      <c r="BN44" s="274"/>
      <c r="BO44" s="274"/>
      <c r="BP44" s="274"/>
      <c r="BQ44" s="274"/>
      <c r="BR44" s="274"/>
      <c r="BS44" s="274"/>
      <c r="BT44" s="403">
        <f t="shared" si="110"/>
        <v>0</v>
      </c>
      <c r="BU44" s="388" t="s">
        <v>68</v>
      </c>
      <c r="BV44" s="274"/>
      <c r="BW44" s="274"/>
      <c r="BX44" s="274"/>
      <c r="BY44" s="274"/>
      <c r="BZ44" s="274"/>
      <c r="CA44" s="274"/>
      <c r="CB44" s="403">
        <f t="shared" si="111"/>
        <v>0</v>
      </c>
      <c r="CC44" s="388" t="s">
        <v>68</v>
      </c>
      <c r="CD44" s="274"/>
      <c r="CE44" s="274"/>
      <c r="CF44" s="274"/>
      <c r="CG44" s="274"/>
      <c r="CH44" s="274"/>
      <c r="CI44" s="274"/>
      <c r="CJ44" s="403">
        <f t="shared" si="112"/>
        <v>0</v>
      </c>
      <c r="CK44" s="388" t="s">
        <v>68</v>
      </c>
      <c r="CL44" s="274"/>
      <c r="CM44" s="274"/>
      <c r="CN44" s="274"/>
      <c r="CO44" s="274"/>
      <c r="CP44" s="274"/>
      <c r="CQ44" s="274"/>
      <c r="CR44" s="403">
        <f t="shared" si="113"/>
        <v>0</v>
      </c>
      <c r="CS44" s="388" t="s">
        <v>68</v>
      </c>
      <c r="CT44" s="274"/>
      <c r="CU44" s="274"/>
      <c r="CV44" s="274"/>
      <c r="CW44" s="274"/>
      <c r="CX44" s="274"/>
      <c r="CY44" s="274"/>
      <c r="CZ44" s="403">
        <f t="shared" si="114"/>
        <v>0</v>
      </c>
      <c r="DA44" s="388" t="s">
        <v>68</v>
      </c>
      <c r="DB44" s="274"/>
      <c r="DC44" s="274"/>
      <c r="DD44" s="274"/>
      <c r="DE44" s="274"/>
      <c r="DF44" s="274"/>
      <c r="DG44" s="274"/>
      <c r="DH44" s="403">
        <f t="shared" si="115"/>
        <v>0</v>
      </c>
      <c r="DI44" s="388" t="s">
        <v>68</v>
      </c>
      <c r="DJ44" s="274"/>
      <c r="DK44" s="274"/>
      <c r="DL44" s="274"/>
      <c r="DM44" s="274"/>
      <c r="DN44" s="274"/>
      <c r="DO44" s="274"/>
      <c r="DP44" s="403">
        <f t="shared" si="116"/>
        <v>0</v>
      </c>
      <c r="DQ44" s="388" t="s">
        <v>68</v>
      </c>
      <c r="DR44" s="274"/>
      <c r="DS44" s="274"/>
      <c r="DT44" s="274"/>
      <c r="DU44" s="274"/>
      <c r="DV44" s="274"/>
      <c r="DW44" s="274"/>
      <c r="DX44" s="403">
        <f t="shared" si="117"/>
        <v>0</v>
      </c>
      <c r="DY44" s="388" t="s">
        <v>68</v>
      </c>
      <c r="DZ44" s="274"/>
      <c r="EA44" s="274"/>
      <c r="EB44" s="274"/>
      <c r="EC44" s="274"/>
      <c r="ED44" s="274"/>
      <c r="EE44" s="274"/>
      <c r="EF44" s="403">
        <f t="shared" si="118"/>
        <v>0</v>
      </c>
      <c r="EG44" s="388" t="s">
        <v>68</v>
      </c>
      <c r="EH44" s="274"/>
      <c r="EI44" s="274"/>
      <c r="EJ44" s="274"/>
      <c r="EK44" s="274"/>
      <c r="EL44" s="274"/>
      <c r="EM44" s="274"/>
      <c r="EN44" s="403">
        <f t="shared" si="119"/>
        <v>0</v>
      </c>
      <c r="EO44" s="388" t="s">
        <v>68</v>
      </c>
      <c r="EP44" s="274"/>
      <c r="EQ44" s="274"/>
      <c r="ER44" s="274"/>
      <c r="ES44" s="274"/>
      <c r="ET44" s="274"/>
      <c r="EU44" s="274"/>
      <c r="EV44" s="403">
        <f t="shared" si="120"/>
        <v>0</v>
      </c>
      <c r="EW44" s="388" t="s">
        <v>68</v>
      </c>
      <c r="EX44" s="274"/>
      <c r="EY44" s="274"/>
      <c r="EZ44" s="274"/>
      <c r="FA44" s="274"/>
      <c r="FB44" s="274"/>
      <c r="FC44" s="274"/>
      <c r="FD44" s="403">
        <f t="shared" si="121"/>
        <v>0</v>
      </c>
    </row>
    <row r="45" spans="1:160" s="387" customFormat="1" ht="15" customHeight="1" x14ac:dyDescent="0.25">
      <c r="A45" s="388" t="s">
        <v>69</v>
      </c>
      <c r="B45" s="274"/>
      <c r="C45" s="274"/>
      <c r="D45" s="274"/>
      <c r="E45" s="274"/>
      <c r="F45" s="274"/>
      <c r="G45" s="274"/>
      <c r="H45" s="403">
        <f t="shared" si="102"/>
        <v>0</v>
      </c>
      <c r="I45" s="389" t="s">
        <v>69</v>
      </c>
      <c r="J45" s="274"/>
      <c r="K45" s="274"/>
      <c r="L45" s="274"/>
      <c r="M45" s="274"/>
      <c r="N45" s="274"/>
      <c r="O45" s="274"/>
      <c r="P45" s="416">
        <f t="shared" si="103"/>
        <v>0</v>
      </c>
      <c r="Q45" s="389" t="s">
        <v>69</v>
      </c>
      <c r="R45" s="274"/>
      <c r="S45" s="274"/>
      <c r="T45" s="274"/>
      <c r="U45" s="274"/>
      <c r="V45" s="274"/>
      <c r="W45" s="274"/>
      <c r="X45" s="416">
        <f t="shared" si="104"/>
        <v>0</v>
      </c>
      <c r="Y45" s="389" t="s">
        <v>69</v>
      </c>
      <c r="Z45" s="274"/>
      <c r="AA45" s="274"/>
      <c r="AB45" s="274"/>
      <c r="AC45" s="274"/>
      <c r="AD45" s="274"/>
      <c r="AE45" s="274"/>
      <c r="AF45" s="418">
        <f t="shared" si="105"/>
        <v>0</v>
      </c>
      <c r="AG45" s="389" t="s">
        <v>69</v>
      </c>
      <c r="AH45" s="274"/>
      <c r="AI45" s="274"/>
      <c r="AJ45" s="274"/>
      <c r="AK45" s="274"/>
      <c r="AL45" s="274"/>
      <c r="AM45" s="274"/>
      <c r="AN45" s="418">
        <f t="shared" si="106"/>
        <v>0</v>
      </c>
      <c r="AO45" s="389" t="s">
        <v>69</v>
      </c>
      <c r="AP45" s="274"/>
      <c r="AQ45" s="274"/>
      <c r="AR45" s="274"/>
      <c r="AS45" s="274"/>
      <c r="AT45" s="274"/>
      <c r="AU45" s="274"/>
      <c r="AV45" s="418">
        <f t="shared" si="107"/>
        <v>0</v>
      </c>
      <c r="AW45" s="389" t="s">
        <v>69</v>
      </c>
      <c r="AX45" s="274"/>
      <c r="AY45" s="274"/>
      <c r="AZ45" s="274"/>
      <c r="BA45" s="274"/>
      <c r="BB45" s="274"/>
      <c r="BC45" s="274"/>
      <c r="BD45" s="403">
        <f t="shared" si="108"/>
        <v>0</v>
      </c>
      <c r="BE45" s="389" t="s">
        <v>69</v>
      </c>
      <c r="BF45" s="274"/>
      <c r="BG45" s="274"/>
      <c r="BH45" s="274"/>
      <c r="BI45" s="274"/>
      <c r="BJ45" s="274"/>
      <c r="BK45" s="274"/>
      <c r="BL45" s="403">
        <f t="shared" si="109"/>
        <v>0</v>
      </c>
      <c r="BM45" s="389" t="s">
        <v>69</v>
      </c>
      <c r="BN45" s="274"/>
      <c r="BO45" s="274"/>
      <c r="BP45" s="274"/>
      <c r="BQ45" s="274"/>
      <c r="BR45" s="274"/>
      <c r="BS45" s="274"/>
      <c r="BT45" s="403">
        <f t="shared" si="110"/>
        <v>0</v>
      </c>
      <c r="BU45" s="389" t="s">
        <v>69</v>
      </c>
      <c r="BV45" s="274"/>
      <c r="BW45" s="274"/>
      <c r="BX45" s="274"/>
      <c r="BY45" s="274"/>
      <c r="BZ45" s="274"/>
      <c r="CA45" s="274"/>
      <c r="CB45" s="403">
        <f t="shared" si="111"/>
        <v>0</v>
      </c>
      <c r="CC45" s="389" t="s">
        <v>69</v>
      </c>
      <c r="CD45" s="274"/>
      <c r="CE45" s="274"/>
      <c r="CF45" s="274"/>
      <c r="CG45" s="274"/>
      <c r="CH45" s="274"/>
      <c r="CI45" s="274"/>
      <c r="CJ45" s="403">
        <f t="shared" si="112"/>
        <v>0</v>
      </c>
      <c r="CK45" s="389" t="s">
        <v>69</v>
      </c>
      <c r="CL45" s="274"/>
      <c r="CM45" s="274"/>
      <c r="CN45" s="274"/>
      <c r="CO45" s="274"/>
      <c r="CP45" s="274"/>
      <c r="CQ45" s="274"/>
      <c r="CR45" s="403">
        <f t="shared" si="113"/>
        <v>0</v>
      </c>
      <c r="CS45" s="389" t="s">
        <v>69</v>
      </c>
      <c r="CT45" s="274"/>
      <c r="CU45" s="274"/>
      <c r="CV45" s="274"/>
      <c r="CW45" s="274"/>
      <c r="CX45" s="274"/>
      <c r="CY45" s="274"/>
      <c r="CZ45" s="403">
        <f t="shared" si="114"/>
        <v>0</v>
      </c>
      <c r="DA45" s="389" t="s">
        <v>69</v>
      </c>
      <c r="DB45" s="274"/>
      <c r="DC45" s="274"/>
      <c r="DD45" s="274"/>
      <c r="DE45" s="274"/>
      <c r="DF45" s="274"/>
      <c r="DG45" s="274"/>
      <c r="DH45" s="403">
        <f t="shared" si="115"/>
        <v>0</v>
      </c>
      <c r="DI45" s="389" t="s">
        <v>69</v>
      </c>
      <c r="DJ45" s="274"/>
      <c r="DK45" s="274"/>
      <c r="DL45" s="274"/>
      <c r="DM45" s="274"/>
      <c r="DN45" s="274"/>
      <c r="DO45" s="274"/>
      <c r="DP45" s="403">
        <f t="shared" si="116"/>
        <v>0</v>
      </c>
      <c r="DQ45" s="389" t="s">
        <v>69</v>
      </c>
      <c r="DR45" s="274"/>
      <c r="DS45" s="274"/>
      <c r="DT45" s="274"/>
      <c r="DU45" s="274"/>
      <c r="DV45" s="274"/>
      <c r="DW45" s="274"/>
      <c r="DX45" s="403">
        <f t="shared" si="117"/>
        <v>0</v>
      </c>
      <c r="DY45" s="389" t="s">
        <v>69</v>
      </c>
      <c r="DZ45" s="274"/>
      <c r="EA45" s="274"/>
      <c r="EB45" s="274"/>
      <c r="EC45" s="274"/>
      <c r="ED45" s="274"/>
      <c r="EE45" s="274"/>
      <c r="EF45" s="403">
        <f t="shared" si="118"/>
        <v>0</v>
      </c>
      <c r="EG45" s="389" t="s">
        <v>69</v>
      </c>
      <c r="EH45" s="274"/>
      <c r="EI45" s="274"/>
      <c r="EJ45" s="274"/>
      <c r="EK45" s="274"/>
      <c r="EL45" s="274"/>
      <c r="EM45" s="274"/>
      <c r="EN45" s="403">
        <f t="shared" si="119"/>
        <v>0</v>
      </c>
      <c r="EO45" s="389" t="s">
        <v>69</v>
      </c>
      <c r="EP45" s="274"/>
      <c r="EQ45" s="274"/>
      <c r="ER45" s="274"/>
      <c r="ES45" s="274"/>
      <c r="ET45" s="274"/>
      <c r="EU45" s="274"/>
      <c r="EV45" s="403">
        <f t="shared" si="120"/>
        <v>0</v>
      </c>
      <c r="EW45" s="389" t="s">
        <v>69</v>
      </c>
      <c r="EX45" s="274"/>
      <c r="EY45" s="274"/>
      <c r="EZ45" s="274"/>
      <c r="FA45" s="274"/>
      <c r="FB45" s="274"/>
      <c r="FC45" s="274"/>
      <c r="FD45" s="403">
        <f t="shared" si="121"/>
        <v>0</v>
      </c>
    </row>
    <row r="46" spans="1:160" s="411" customFormat="1" ht="15" customHeight="1" thickBot="1" x14ac:dyDescent="0.3">
      <c r="A46" s="404" t="s">
        <v>14</v>
      </c>
      <c r="B46" s="405">
        <f>SUM(B35:B45)</f>
        <v>0</v>
      </c>
      <c r="C46" s="406">
        <f>SUM(C35:C45)</f>
        <v>0</v>
      </c>
      <c r="D46" s="406">
        <f t="shared" ref="D46:G46" si="122">SUM(D35:D45)</f>
        <v>0</v>
      </c>
      <c r="E46" s="406">
        <f t="shared" si="122"/>
        <v>0</v>
      </c>
      <c r="F46" s="406">
        <f t="shared" si="122"/>
        <v>0</v>
      </c>
      <c r="G46" s="407">
        <f t="shared" si="122"/>
        <v>0</v>
      </c>
      <c r="H46" s="408">
        <f>SUM(B46:G46)</f>
        <v>0</v>
      </c>
      <c r="I46" s="404" t="s">
        <v>14</v>
      </c>
      <c r="J46" s="405">
        <f t="shared" ref="J46:K46" si="123">SUM(J35:J45)</f>
        <v>0</v>
      </c>
      <c r="K46" s="406">
        <f t="shared" si="123"/>
        <v>0</v>
      </c>
      <c r="L46" s="406">
        <f t="shared" ref="L46" si="124">SUM(L35:L45)</f>
        <v>0</v>
      </c>
      <c r="M46" s="406">
        <f t="shared" ref="M46" si="125">SUM(M35:M45)</f>
        <v>0</v>
      </c>
      <c r="N46" s="406">
        <f t="shared" ref="N46" si="126">SUM(N35:N45)</f>
        <v>0</v>
      </c>
      <c r="O46" s="407">
        <f t="shared" ref="O46" si="127">SUM(O35:O45)</f>
        <v>0</v>
      </c>
      <c r="P46" s="408">
        <f t="shared" si="103"/>
        <v>0</v>
      </c>
      <c r="Q46" s="404" t="s">
        <v>14</v>
      </c>
      <c r="R46" s="405">
        <f t="shared" ref="R46:S46" si="128">SUM(R35:R45)</f>
        <v>0</v>
      </c>
      <c r="S46" s="406">
        <f t="shared" si="128"/>
        <v>0</v>
      </c>
      <c r="T46" s="406">
        <f t="shared" ref="T46" si="129">SUM(T35:T45)</f>
        <v>0</v>
      </c>
      <c r="U46" s="406">
        <f t="shared" ref="U46" si="130">SUM(U35:U45)</f>
        <v>0</v>
      </c>
      <c r="V46" s="406">
        <f t="shared" ref="V46" si="131">SUM(V35:V45)</f>
        <v>0</v>
      </c>
      <c r="W46" s="407">
        <f t="shared" ref="W46" si="132">SUM(W35:W45)</f>
        <v>0</v>
      </c>
      <c r="X46" s="408">
        <f t="shared" si="104"/>
        <v>0</v>
      </c>
      <c r="Y46" s="404" t="s">
        <v>14</v>
      </c>
      <c r="Z46" s="409">
        <f t="shared" ref="Z46:AA46" si="133">SUM(Z35:Z45)</f>
        <v>0</v>
      </c>
      <c r="AA46" s="409">
        <f t="shared" si="133"/>
        <v>0</v>
      </c>
      <c r="AB46" s="409">
        <f t="shared" ref="AB46" si="134">SUM(AB35:AB45)</f>
        <v>0</v>
      </c>
      <c r="AC46" s="409">
        <f t="shared" ref="AC46" si="135">SUM(AC35:AC45)</f>
        <v>0</v>
      </c>
      <c r="AD46" s="409">
        <f t="shared" ref="AD46" si="136">SUM(AD35:AD45)</f>
        <v>0</v>
      </c>
      <c r="AE46" s="409">
        <f t="shared" ref="AE46" si="137">SUM(AE35:AE45)</f>
        <v>0</v>
      </c>
      <c r="AF46" s="408">
        <f t="shared" si="105"/>
        <v>0</v>
      </c>
      <c r="AG46" s="404" t="s">
        <v>14</v>
      </c>
      <c r="AH46" s="405">
        <f t="shared" ref="AH46:AI46" si="138">SUM(AH35:AH45)</f>
        <v>0</v>
      </c>
      <c r="AI46" s="406">
        <f t="shared" si="138"/>
        <v>0</v>
      </c>
      <c r="AJ46" s="406">
        <f t="shared" ref="AJ46" si="139">SUM(AJ35:AJ45)</f>
        <v>0</v>
      </c>
      <c r="AK46" s="406">
        <f t="shared" ref="AK46" si="140">SUM(AK35:AK45)</f>
        <v>0</v>
      </c>
      <c r="AL46" s="406">
        <f t="shared" ref="AL46" si="141">SUM(AL35:AL45)</f>
        <v>0</v>
      </c>
      <c r="AM46" s="407">
        <f t="shared" ref="AM46" si="142">SUM(AM35:AM45)</f>
        <v>0</v>
      </c>
      <c r="AN46" s="408">
        <f t="shared" si="106"/>
        <v>0</v>
      </c>
      <c r="AO46" s="404" t="s">
        <v>14</v>
      </c>
      <c r="AP46" s="405">
        <f t="shared" ref="AP46:AQ46" si="143">SUM(AP35:AP45)</f>
        <v>0</v>
      </c>
      <c r="AQ46" s="406">
        <f t="shared" si="143"/>
        <v>0</v>
      </c>
      <c r="AR46" s="406">
        <f t="shared" ref="AR46" si="144">SUM(AR35:AR45)</f>
        <v>0</v>
      </c>
      <c r="AS46" s="406">
        <f t="shared" ref="AS46" si="145">SUM(AS35:AS45)</f>
        <v>0</v>
      </c>
      <c r="AT46" s="406">
        <f t="shared" ref="AT46" si="146">SUM(AT35:AT45)</f>
        <v>0</v>
      </c>
      <c r="AU46" s="407">
        <f t="shared" ref="AU46" si="147">SUM(AU35:AU45)</f>
        <v>0</v>
      </c>
      <c r="AV46" s="408">
        <f t="shared" si="107"/>
        <v>0</v>
      </c>
      <c r="AW46" s="404" t="s">
        <v>14</v>
      </c>
      <c r="AX46" s="410">
        <f t="shared" ref="AX46:AY46" si="148">SUM(AX35:AX45)</f>
        <v>0</v>
      </c>
      <c r="AY46" s="406">
        <f t="shared" si="148"/>
        <v>0</v>
      </c>
      <c r="AZ46" s="406">
        <f t="shared" ref="AZ46" si="149">SUM(AZ35:AZ45)</f>
        <v>0</v>
      </c>
      <c r="BA46" s="406">
        <f t="shared" ref="BA46" si="150">SUM(BA35:BA45)</f>
        <v>0</v>
      </c>
      <c r="BB46" s="406">
        <f t="shared" ref="BB46" si="151">SUM(BB35:BB45)</f>
        <v>0</v>
      </c>
      <c r="BC46" s="407">
        <f t="shared" ref="BC46" si="152">SUM(BC35:BC45)</f>
        <v>0</v>
      </c>
      <c r="BD46" s="408">
        <f t="shared" si="108"/>
        <v>0</v>
      </c>
      <c r="BE46" s="404" t="s">
        <v>14</v>
      </c>
      <c r="BF46" s="410">
        <f t="shared" ref="BF46:BG46" si="153">SUM(BF35:BF45)</f>
        <v>0</v>
      </c>
      <c r="BG46" s="406">
        <f t="shared" si="153"/>
        <v>0</v>
      </c>
      <c r="BH46" s="406">
        <f t="shared" ref="BH46" si="154">SUM(BH35:BH45)</f>
        <v>0</v>
      </c>
      <c r="BI46" s="406">
        <f t="shared" ref="BI46" si="155">SUM(BI35:BI45)</f>
        <v>0</v>
      </c>
      <c r="BJ46" s="406">
        <f t="shared" ref="BJ46" si="156">SUM(BJ35:BJ45)</f>
        <v>0</v>
      </c>
      <c r="BK46" s="407">
        <f t="shared" ref="BK46" si="157">SUM(BK35:BK45)</f>
        <v>0</v>
      </c>
      <c r="BL46" s="408">
        <f t="shared" si="109"/>
        <v>0</v>
      </c>
      <c r="BM46" s="404" t="s">
        <v>14</v>
      </c>
      <c r="BN46" s="410">
        <f t="shared" ref="BN46:BO46" si="158">SUM(BN35:BN45)</f>
        <v>0</v>
      </c>
      <c r="BO46" s="406">
        <f t="shared" si="158"/>
        <v>0</v>
      </c>
      <c r="BP46" s="406">
        <f t="shared" ref="BP46" si="159">SUM(BP35:BP45)</f>
        <v>0</v>
      </c>
      <c r="BQ46" s="406">
        <f t="shared" ref="BQ46" si="160">SUM(BQ35:BQ45)</f>
        <v>0</v>
      </c>
      <c r="BR46" s="406">
        <f t="shared" ref="BR46" si="161">SUM(BR35:BR45)</f>
        <v>0</v>
      </c>
      <c r="BS46" s="407">
        <f t="shared" ref="BS46" si="162">SUM(BS35:BS45)</f>
        <v>0</v>
      </c>
      <c r="BT46" s="408">
        <f t="shared" si="110"/>
        <v>0</v>
      </c>
      <c r="BU46" s="404" t="s">
        <v>14</v>
      </c>
      <c r="BV46" s="410">
        <f t="shared" ref="BV46:BW46" si="163">SUM(BV35:BV45)</f>
        <v>0</v>
      </c>
      <c r="BW46" s="406">
        <f t="shared" si="163"/>
        <v>0</v>
      </c>
      <c r="BX46" s="406">
        <f t="shared" ref="BX46" si="164">SUM(BX35:BX45)</f>
        <v>0</v>
      </c>
      <c r="BY46" s="406">
        <f t="shared" ref="BY46" si="165">SUM(BY35:BY45)</f>
        <v>0</v>
      </c>
      <c r="BZ46" s="406">
        <f t="shared" ref="BZ46" si="166">SUM(BZ35:BZ45)</f>
        <v>0</v>
      </c>
      <c r="CA46" s="407">
        <f t="shared" ref="CA46" si="167">SUM(CA35:CA45)</f>
        <v>0</v>
      </c>
      <c r="CB46" s="408">
        <f t="shared" si="111"/>
        <v>0</v>
      </c>
      <c r="CC46" s="404" t="s">
        <v>14</v>
      </c>
      <c r="CD46" s="410">
        <f>SUM(CD35:CD45)</f>
        <v>0</v>
      </c>
      <c r="CE46" s="406">
        <f>SUM(CE35:CE45)</f>
        <v>0</v>
      </c>
      <c r="CF46" s="406">
        <f t="shared" ref="CF46:CI46" si="168">SUM(CF35:CF45)</f>
        <v>0</v>
      </c>
      <c r="CG46" s="406">
        <f t="shared" si="168"/>
        <v>0</v>
      </c>
      <c r="CH46" s="406">
        <f t="shared" si="168"/>
        <v>0</v>
      </c>
      <c r="CI46" s="407">
        <f t="shared" si="168"/>
        <v>0</v>
      </c>
      <c r="CJ46" s="408">
        <f>SUM(CD46:CI46)</f>
        <v>0</v>
      </c>
      <c r="CK46" s="404" t="s">
        <v>14</v>
      </c>
      <c r="CL46" s="410">
        <f t="shared" ref="CL46:CQ46" si="169">SUM(CL35:CL45)</f>
        <v>0</v>
      </c>
      <c r="CM46" s="406">
        <f t="shared" si="169"/>
        <v>0</v>
      </c>
      <c r="CN46" s="406">
        <f t="shared" si="169"/>
        <v>0</v>
      </c>
      <c r="CO46" s="406">
        <f t="shared" si="169"/>
        <v>0</v>
      </c>
      <c r="CP46" s="406">
        <f t="shared" si="169"/>
        <v>0</v>
      </c>
      <c r="CQ46" s="407">
        <f t="shared" si="169"/>
        <v>0</v>
      </c>
      <c r="CR46" s="408">
        <f t="shared" si="113"/>
        <v>0</v>
      </c>
      <c r="CS46" s="404" t="s">
        <v>14</v>
      </c>
      <c r="CT46" s="410">
        <f t="shared" ref="CT46:CY46" si="170">SUM(CT35:CT45)</f>
        <v>0</v>
      </c>
      <c r="CU46" s="406">
        <f t="shared" si="170"/>
        <v>0</v>
      </c>
      <c r="CV46" s="406">
        <f t="shared" si="170"/>
        <v>0</v>
      </c>
      <c r="CW46" s="406">
        <f t="shared" si="170"/>
        <v>0</v>
      </c>
      <c r="CX46" s="406">
        <f t="shared" si="170"/>
        <v>0</v>
      </c>
      <c r="CY46" s="407">
        <f t="shared" si="170"/>
        <v>0</v>
      </c>
      <c r="CZ46" s="408">
        <f t="shared" si="114"/>
        <v>0</v>
      </c>
      <c r="DA46" s="404" t="s">
        <v>14</v>
      </c>
      <c r="DB46" s="410">
        <f t="shared" ref="DB46:DG46" si="171">SUM(DB35:DB45)</f>
        <v>0</v>
      </c>
      <c r="DC46" s="406">
        <f t="shared" si="171"/>
        <v>0</v>
      </c>
      <c r="DD46" s="406">
        <f t="shared" si="171"/>
        <v>0</v>
      </c>
      <c r="DE46" s="406">
        <f t="shared" si="171"/>
        <v>0</v>
      </c>
      <c r="DF46" s="406">
        <f t="shared" si="171"/>
        <v>0</v>
      </c>
      <c r="DG46" s="407">
        <f t="shared" si="171"/>
        <v>0</v>
      </c>
      <c r="DH46" s="408">
        <f t="shared" si="115"/>
        <v>0</v>
      </c>
      <c r="DI46" s="404" t="s">
        <v>14</v>
      </c>
      <c r="DJ46" s="410">
        <f t="shared" ref="DJ46:DO46" si="172">SUM(DJ35:DJ45)</f>
        <v>0</v>
      </c>
      <c r="DK46" s="406">
        <f t="shared" si="172"/>
        <v>0</v>
      </c>
      <c r="DL46" s="406">
        <f t="shared" si="172"/>
        <v>0</v>
      </c>
      <c r="DM46" s="406">
        <f t="shared" si="172"/>
        <v>0</v>
      </c>
      <c r="DN46" s="406">
        <f t="shared" si="172"/>
        <v>0</v>
      </c>
      <c r="DO46" s="407">
        <f t="shared" si="172"/>
        <v>0</v>
      </c>
      <c r="DP46" s="408">
        <f t="shared" si="116"/>
        <v>0</v>
      </c>
      <c r="DQ46" s="404" t="s">
        <v>14</v>
      </c>
      <c r="DR46" s="410">
        <f t="shared" ref="DR46:DW46" si="173">SUM(DR35:DR45)</f>
        <v>0</v>
      </c>
      <c r="DS46" s="406">
        <f t="shared" si="173"/>
        <v>0</v>
      </c>
      <c r="DT46" s="406">
        <f t="shared" si="173"/>
        <v>0</v>
      </c>
      <c r="DU46" s="406">
        <f t="shared" si="173"/>
        <v>0</v>
      </c>
      <c r="DV46" s="406">
        <f t="shared" si="173"/>
        <v>0</v>
      </c>
      <c r="DW46" s="407">
        <f t="shared" si="173"/>
        <v>0</v>
      </c>
      <c r="DX46" s="408">
        <f t="shared" si="117"/>
        <v>0</v>
      </c>
      <c r="DY46" s="404" t="s">
        <v>14</v>
      </c>
      <c r="DZ46" s="410">
        <f t="shared" ref="DZ46:EE46" si="174">SUM(DZ35:DZ45)</f>
        <v>0</v>
      </c>
      <c r="EA46" s="406">
        <f t="shared" si="174"/>
        <v>0</v>
      </c>
      <c r="EB46" s="406">
        <f t="shared" si="174"/>
        <v>0</v>
      </c>
      <c r="EC46" s="406">
        <f t="shared" si="174"/>
        <v>0</v>
      </c>
      <c r="ED46" s="406">
        <f t="shared" si="174"/>
        <v>0</v>
      </c>
      <c r="EE46" s="407">
        <f t="shared" si="174"/>
        <v>0</v>
      </c>
      <c r="EF46" s="408">
        <f t="shared" si="118"/>
        <v>0</v>
      </c>
      <c r="EG46" s="404" t="s">
        <v>14</v>
      </c>
      <c r="EH46" s="410">
        <f t="shared" ref="EH46:EM46" si="175">SUM(EH35:EH45)</f>
        <v>0</v>
      </c>
      <c r="EI46" s="406">
        <f t="shared" si="175"/>
        <v>0</v>
      </c>
      <c r="EJ46" s="406">
        <f t="shared" si="175"/>
        <v>0</v>
      </c>
      <c r="EK46" s="406">
        <f t="shared" si="175"/>
        <v>0</v>
      </c>
      <c r="EL46" s="406">
        <f t="shared" si="175"/>
        <v>0</v>
      </c>
      <c r="EM46" s="407">
        <f t="shared" si="175"/>
        <v>0</v>
      </c>
      <c r="EN46" s="408">
        <f t="shared" si="119"/>
        <v>0</v>
      </c>
      <c r="EO46" s="404" t="s">
        <v>14</v>
      </c>
      <c r="EP46" s="410">
        <f t="shared" ref="EP46:EU46" si="176">SUM(EP35:EP45)</f>
        <v>0</v>
      </c>
      <c r="EQ46" s="406">
        <f t="shared" si="176"/>
        <v>0</v>
      </c>
      <c r="ER46" s="406">
        <f t="shared" si="176"/>
        <v>0</v>
      </c>
      <c r="ES46" s="406">
        <f t="shared" si="176"/>
        <v>0</v>
      </c>
      <c r="ET46" s="406">
        <f t="shared" si="176"/>
        <v>0</v>
      </c>
      <c r="EU46" s="407">
        <f t="shared" si="176"/>
        <v>0</v>
      </c>
      <c r="EV46" s="408">
        <f t="shared" si="120"/>
        <v>0</v>
      </c>
      <c r="EW46" s="404" t="s">
        <v>14</v>
      </c>
      <c r="EX46" s="410">
        <f t="shared" ref="EX46:FC46" si="177">SUM(EX35:EX45)</f>
        <v>0</v>
      </c>
      <c r="EY46" s="406">
        <f t="shared" si="177"/>
        <v>0</v>
      </c>
      <c r="EZ46" s="406">
        <f t="shared" si="177"/>
        <v>0</v>
      </c>
      <c r="FA46" s="406">
        <f t="shared" si="177"/>
        <v>0</v>
      </c>
      <c r="FB46" s="406">
        <f t="shared" si="177"/>
        <v>0</v>
      </c>
      <c r="FC46" s="407">
        <f t="shared" si="177"/>
        <v>0</v>
      </c>
      <c r="FD46" s="408">
        <f t="shared" si="121"/>
        <v>0</v>
      </c>
    </row>
    <row r="47" spans="1:160" s="390" customFormat="1" ht="13.5" thickBot="1" x14ac:dyDescent="0.3">
      <c r="A47" s="446" t="s">
        <v>22</v>
      </c>
      <c r="B47" s="447"/>
      <c r="C47" s="447"/>
      <c r="D47" s="447"/>
      <c r="E47" s="447"/>
      <c r="F47" s="447"/>
      <c r="G47" s="447"/>
      <c r="H47" s="448"/>
      <c r="I47" s="446" t="s">
        <v>16</v>
      </c>
      <c r="J47" s="447"/>
      <c r="K47" s="447"/>
      <c r="L47" s="447"/>
      <c r="M47" s="447"/>
      <c r="N47" s="447"/>
      <c r="O47" s="447"/>
      <c r="P47" s="448"/>
      <c r="Q47" s="446" t="s">
        <v>17</v>
      </c>
      <c r="R47" s="447"/>
      <c r="S47" s="447"/>
      <c r="T47" s="447"/>
      <c r="U47" s="447"/>
      <c r="V47" s="447"/>
      <c r="W47" s="447"/>
      <c r="X47" s="448"/>
      <c r="Y47" s="446" t="s">
        <v>18</v>
      </c>
      <c r="Z47" s="447"/>
      <c r="AA47" s="447"/>
      <c r="AB47" s="447"/>
      <c r="AC47" s="447"/>
      <c r="AD47" s="447"/>
      <c r="AE47" s="447"/>
      <c r="AF47" s="448"/>
      <c r="AG47" s="446" t="s">
        <v>19</v>
      </c>
      <c r="AH47" s="447"/>
      <c r="AI47" s="447"/>
      <c r="AJ47" s="447"/>
      <c r="AK47" s="447"/>
      <c r="AL47" s="447"/>
      <c r="AM47" s="447"/>
      <c r="AN47" s="448"/>
      <c r="AO47" s="446" t="s">
        <v>40</v>
      </c>
      <c r="AP47" s="447"/>
      <c r="AQ47" s="447"/>
      <c r="AR47" s="447"/>
      <c r="AS47" s="447"/>
      <c r="AT47" s="447"/>
      <c r="AU47" s="447"/>
      <c r="AV47" s="448"/>
      <c r="AW47" s="446" t="s">
        <v>41</v>
      </c>
      <c r="AX47" s="447"/>
      <c r="AY47" s="447"/>
      <c r="AZ47" s="447"/>
      <c r="BA47" s="447"/>
      <c r="BB47" s="447"/>
      <c r="BC47" s="447"/>
      <c r="BD47" s="448"/>
      <c r="BE47" s="446" t="s">
        <v>42</v>
      </c>
      <c r="BF47" s="447"/>
      <c r="BG47" s="447"/>
      <c r="BH47" s="447"/>
      <c r="BI47" s="447"/>
      <c r="BJ47" s="447"/>
      <c r="BK47" s="447"/>
      <c r="BL47" s="448"/>
      <c r="BM47" s="446" t="s">
        <v>43</v>
      </c>
      <c r="BN47" s="447"/>
      <c r="BO47" s="447"/>
      <c r="BP47" s="447"/>
      <c r="BQ47" s="447"/>
      <c r="BR47" s="447"/>
      <c r="BS47" s="447"/>
      <c r="BT47" s="448"/>
      <c r="BU47" s="446" t="s">
        <v>44</v>
      </c>
      <c r="BV47" s="447"/>
      <c r="BW47" s="447"/>
      <c r="BX47" s="447"/>
      <c r="BY47" s="447"/>
      <c r="BZ47" s="447"/>
      <c r="CA47" s="447"/>
      <c r="CB47" s="448"/>
      <c r="CC47" s="446" t="s">
        <v>83</v>
      </c>
      <c r="CD47" s="447"/>
      <c r="CE47" s="447"/>
      <c r="CF47" s="447"/>
      <c r="CG47" s="447"/>
      <c r="CH47" s="447"/>
      <c r="CI47" s="447"/>
      <c r="CJ47" s="448"/>
      <c r="CK47" s="446" t="s">
        <v>84</v>
      </c>
      <c r="CL47" s="447"/>
      <c r="CM47" s="447"/>
      <c r="CN47" s="447"/>
      <c r="CO47" s="447"/>
      <c r="CP47" s="447"/>
      <c r="CQ47" s="447"/>
      <c r="CR47" s="448"/>
      <c r="CS47" s="446" t="s">
        <v>85</v>
      </c>
      <c r="CT47" s="447"/>
      <c r="CU47" s="447"/>
      <c r="CV47" s="447"/>
      <c r="CW47" s="447"/>
      <c r="CX47" s="447"/>
      <c r="CY47" s="447"/>
      <c r="CZ47" s="448"/>
      <c r="DA47" s="446" t="s">
        <v>86</v>
      </c>
      <c r="DB47" s="447"/>
      <c r="DC47" s="447"/>
      <c r="DD47" s="447"/>
      <c r="DE47" s="447"/>
      <c r="DF47" s="447"/>
      <c r="DG47" s="447"/>
      <c r="DH47" s="448"/>
      <c r="DI47" s="446" t="s">
        <v>87</v>
      </c>
      <c r="DJ47" s="447"/>
      <c r="DK47" s="447"/>
      <c r="DL47" s="447"/>
      <c r="DM47" s="447"/>
      <c r="DN47" s="447"/>
      <c r="DO47" s="447"/>
      <c r="DP47" s="448"/>
      <c r="DQ47" s="446" t="s">
        <v>88</v>
      </c>
      <c r="DR47" s="447"/>
      <c r="DS47" s="447"/>
      <c r="DT47" s="447"/>
      <c r="DU47" s="447"/>
      <c r="DV47" s="447"/>
      <c r="DW47" s="447"/>
      <c r="DX47" s="448"/>
      <c r="DY47" s="446" t="s">
        <v>89</v>
      </c>
      <c r="DZ47" s="447"/>
      <c r="EA47" s="447"/>
      <c r="EB47" s="447"/>
      <c r="EC47" s="447"/>
      <c r="ED47" s="447"/>
      <c r="EE47" s="447"/>
      <c r="EF47" s="448"/>
      <c r="EG47" s="446" t="s">
        <v>90</v>
      </c>
      <c r="EH47" s="447"/>
      <c r="EI47" s="447"/>
      <c r="EJ47" s="447"/>
      <c r="EK47" s="447"/>
      <c r="EL47" s="447"/>
      <c r="EM47" s="447"/>
      <c r="EN47" s="448"/>
      <c r="EO47" s="446" t="s">
        <v>91</v>
      </c>
      <c r="EP47" s="447"/>
      <c r="EQ47" s="447"/>
      <c r="ER47" s="447"/>
      <c r="ES47" s="447"/>
      <c r="ET47" s="447"/>
      <c r="EU47" s="447"/>
      <c r="EV47" s="448"/>
      <c r="EW47" s="446" t="s">
        <v>92</v>
      </c>
      <c r="EX47" s="447"/>
      <c r="EY47" s="447"/>
      <c r="EZ47" s="447"/>
      <c r="FA47" s="447"/>
      <c r="FB47" s="447"/>
      <c r="FC47" s="447"/>
      <c r="FD47" s="448"/>
    </row>
    <row r="48" spans="1:160" s="387" customFormat="1" x14ac:dyDescent="0.25">
      <c r="A48" s="396" t="s">
        <v>24</v>
      </c>
      <c r="B48" s="392" t="s">
        <v>1</v>
      </c>
      <c r="C48" s="393" t="s">
        <v>2</v>
      </c>
      <c r="D48" s="393" t="s">
        <v>3</v>
      </c>
      <c r="E48" s="393" t="s">
        <v>4</v>
      </c>
      <c r="F48" s="393" t="s">
        <v>5</v>
      </c>
      <c r="G48" s="397" t="s">
        <v>6</v>
      </c>
      <c r="H48" s="395" t="s">
        <v>14</v>
      </c>
      <c r="I48" s="396" t="s">
        <v>24</v>
      </c>
      <c r="J48" s="392" t="s">
        <v>1</v>
      </c>
      <c r="K48" s="393" t="s">
        <v>2</v>
      </c>
      <c r="L48" s="393" t="s">
        <v>3</v>
      </c>
      <c r="M48" s="393" t="s">
        <v>4</v>
      </c>
      <c r="N48" s="393" t="s">
        <v>5</v>
      </c>
      <c r="O48" s="397" t="s">
        <v>6</v>
      </c>
      <c r="P48" s="395" t="s">
        <v>14</v>
      </c>
      <c r="Q48" s="396" t="s">
        <v>24</v>
      </c>
      <c r="R48" s="392" t="s">
        <v>1</v>
      </c>
      <c r="S48" s="393" t="s">
        <v>2</v>
      </c>
      <c r="T48" s="393" t="s">
        <v>3</v>
      </c>
      <c r="U48" s="393" t="s">
        <v>4</v>
      </c>
      <c r="V48" s="393" t="s">
        <v>5</v>
      </c>
      <c r="W48" s="397" t="s">
        <v>6</v>
      </c>
      <c r="X48" s="395" t="s">
        <v>14</v>
      </c>
      <c r="Y48" s="396" t="s">
        <v>24</v>
      </c>
      <c r="Z48" s="392" t="s">
        <v>1</v>
      </c>
      <c r="AA48" s="393" t="s">
        <v>2</v>
      </c>
      <c r="AB48" s="393" t="s">
        <v>3</v>
      </c>
      <c r="AC48" s="393" t="s">
        <v>4</v>
      </c>
      <c r="AD48" s="393" t="s">
        <v>5</v>
      </c>
      <c r="AE48" s="394" t="s">
        <v>6</v>
      </c>
      <c r="AF48" s="395" t="s">
        <v>14</v>
      </c>
      <c r="AG48" s="396" t="s">
        <v>24</v>
      </c>
      <c r="AH48" s="392" t="s">
        <v>1</v>
      </c>
      <c r="AI48" s="393" t="s">
        <v>2</v>
      </c>
      <c r="AJ48" s="393" t="s">
        <v>3</v>
      </c>
      <c r="AK48" s="393" t="s">
        <v>4</v>
      </c>
      <c r="AL48" s="393" t="s">
        <v>5</v>
      </c>
      <c r="AM48" s="394" t="s">
        <v>6</v>
      </c>
      <c r="AN48" s="395" t="s">
        <v>14</v>
      </c>
      <c r="AO48" s="396" t="s">
        <v>24</v>
      </c>
      <c r="AP48" s="392" t="s">
        <v>1</v>
      </c>
      <c r="AQ48" s="393" t="s">
        <v>2</v>
      </c>
      <c r="AR48" s="393" t="s">
        <v>3</v>
      </c>
      <c r="AS48" s="393" t="s">
        <v>4</v>
      </c>
      <c r="AT48" s="393" t="s">
        <v>5</v>
      </c>
      <c r="AU48" s="394" t="s">
        <v>6</v>
      </c>
      <c r="AV48" s="395" t="s">
        <v>14</v>
      </c>
      <c r="AW48" s="396" t="s">
        <v>24</v>
      </c>
      <c r="AX48" s="392" t="s">
        <v>1</v>
      </c>
      <c r="AY48" s="393" t="s">
        <v>2</v>
      </c>
      <c r="AZ48" s="393" t="s">
        <v>3</v>
      </c>
      <c r="BA48" s="393" t="s">
        <v>4</v>
      </c>
      <c r="BB48" s="393" t="s">
        <v>5</v>
      </c>
      <c r="BC48" s="394" t="s">
        <v>6</v>
      </c>
      <c r="BD48" s="395" t="s">
        <v>14</v>
      </c>
      <c r="BE48" s="396" t="s">
        <v>24</v>
      </c>
      <c r="BF48" s="392" t="s">
        <v>1</v>
      </c>
      <c r="BG48" s="393" t="s">
        <v>2</v>
      </c>
      <c r="BH48" s="393" t="s">
        <v>3</v>
      </c>
      <c r="BI48" s="393" t="s">
        <v>4</v>
      </c>
      <c r="BJ48" s="393" t="s">
        <v>5</v>
      </c>
      <c r="BK48" s="394" t="s">
        <v>6</v>
      </c>
      <c r="BL48" s="395" t="s">
        <v>14</v>
      </c>
      <c r="BM48" s="396" t="s">
        <v>24</v>
      </c>
      <c r="BN48" s="392" t="s">
        <v>1</v>
      </c>
      <c r="BO48" s="393" t="s">
        <v>2</v>
      </c>
      <c r="BP48" s="393" t="s">
        <v>3</v>
      </c>
      <c r="BQ48" s="393" t="s">
        <v>4</v>
      </c>
      <c r="BR48" s="393" t="s">
        <v>5</v>
      </c>
      <c r="BS48" s="394" t="s">
        <v>6</v>
      </c>
      <c r="BT48" s="395" t="s">
        <v>14</v>
      </c>
      <c r="BU48" s="396" t="s">
        <v>24</v>
      </c>
      <c r="BV48" s="392" t="s">
        <v>1</v>
      </c>
      <c r="BW48" s="393" t="s">
        <v>2</v>
      </c>
      <c r="BX48" s="393" t="s">
        <v>3</v>
      </c>
      <c r="BY48" s="393" t="s">
        <v>4</v>
      </c>
      <c r="BZ48" s="393" t="s">
        <v>5</v>
      </c>
      <c r="CA48" s="394" t="s">
        <v>6</v>
      </c>
      <c r="CB48" s="395" t="s">
        <v>14</v>
      </c>
      <c r="CC48" s="396" t="s">
        <v>24</v>
      </c>
      <c r="CD48" s="392" t="s">
        <v>1</v>
      </c>
      <c r="CE48" s="393" t="s">
        <v>2</v>
      </c>
      <c r="CF48" s="393" t="s">
        <v>3</v>
      </c>
      <c r="CG48" s="393" t="s">
        <v>4</v>
      </c>
      <c r="CH48" s="393" t="s">
        <v>5</v>
      </c>
      <c r="CI48" s="394" t="s">
        <v>6</v>
      </c>
      <c r="CJ48" s="395" t="s">
        <v>14</v>
      </c>
      <c r="CK48" s="396" t="s">
        <v>24</v>
      </c>
      <c r="CL48" s="392" t="s">
        <v>1</v>
      </c>
      <c r="CM48" s="393" t="s">
        <v>2</v>
      </c>
      <c r="CN48" s="393" t="s">
        <v>3</v>
      </c>
      <c r="CO48" s="393" t="s">
        <v>4</v>
      </c>
      <c r="CP48" s="393" t="s">
        <v>5</v>
      </c>
      <c r="CQ48" s="394" t="s">
        <v>6</v>
      </c>
      <c r="CR48" s="395" t="s">
        <v>14</v>
      </c>
      <c r="CS48" s="396" t="s">
        <v>24</v>
      </c>
      <c r="CT48" s="392" t="s">
        <v>1</v>
      </c>
      <c r="CU48" s="393" t="s">
        <v>2</v>
      </c>
      <c r="CV48" s="393" t="s">
        <v>3</v>
      </c>
      <c r="CW48" s="393" t="s">
        <v>4</v>
      </c>
      <c r="CX48" s="393" t="s">
        <v>5</v>
      </c>
      <c r="CY48" s="394" t="s">
        <v>6</v>
      </c>
      <c r="CZ48" s="395" t="s">
        <v>14</v>
      </c>
      <c r="DA48" s="396" t="s">
        <v>24</v>
      </c>
      <c r="DB48" s="392" t="s">
        <v>1</v>
      </c>
      <c r="DC48" s="393" t="s">
        <v>2</v>
      </c>
      <c r="DD48" s="393" t="s">
        <v>3</v>
      </c>
      <c r="DE48" s="393" t="s">
        <v>4</v>
      </c>
      <c r="DF48" s="393" t="s">
        <v>5</v>
      </c>
      <c r="DG48" s="394" t="s">
        <v>6</v>
      </c>
      <c r="DH48" s="395" t="s">
        <v>14</v>
      </c>
      <c r="DI48" s="396" t="s">
        <v>24</v>
      </c>
      <c r="DJ48" s="392" t="s">
        <v>1</v>
      </c>
      <c r="DK48" s="393" t="s">
        <v>2</v>
      </c>
      <c r="DL48" s="393" t="s">
        <v>3</v>
      </c>
      <c r="DM48" s="393" t="s">
        <v>4</v>
      </c>
      <c r="DN48" s="393" t="s">
        <v>5</v>
      </c>
      <c r="DO48" s="394" t="s">
        <v>6</v>
      </c>
      <c r="DP48" s="395" t="s">
        <v>14</v>
      </c>
      <c r="DQ48" s="396" t="s">
        <v>24</v>
      </c>
      <c r="DR48" s="392" t="s">
        <v>1</v>
      </c>
      <c r="DS48" s="393" t="s">
        <v>2</v>
      </c>
      <c r="DT48" s="393" t="s">
        <v>3</v>
      </c>
      <c r="DU48" s="393" t="s">
        <v>4</v>
      </c>
      <c r="DV48" s="393" t="s">
        <v>5</v>
      </c>
      <c r="DW48" s="394" t="s">
        <v>6</v>
      </c>
      <c r="DX48" s="395" t="s">
        <v>14</v>
      </c>
      <c r="DY48" s="396" t="s">
        <v>24</v>
      </c>
      <c r="DZ48" s="392" t="s">
        <v>1</v>
      </c>
      <c r="EA48" s="393" t="s">
        <v>2</v>
      </c>
      <c r="EB48" s="393" t="s">
        <v>3</v>
      </c>
      <c r="EC48" s="393" t="s">
        <v>4</v>
      </c>
      <c r="ED48" s="393" t="s">
        <v>5</v>
      </c>
      <c r="EE48" s="394" t="s">
        <v>6</v>
      </c>
      <c r="EF48" s="395" t="s">
        <v>14</v>
      </c>
      <c r="EG48" s="396" t="s">
        <v>24</v>
      </c>
      <c r="EH48" s="392" t="s">
        <v>1</v>
      </c>
      <c r="EI48" s="393" t="s">
        <v>2</v>
      </c>
      <c r="EJ48" s="393" t="s">
        <v>3</v>
      </c>
      <c r="EK48" s="393" t="s">
        <v>4</v>
      </c>
      <c r="EL48" s="393" t="s">
        <v>5</v>
      </c>
      <c r="EM48" s="394" t="s">
        <v>6</v>
      </c>
      <c r="EN48" s="395" t="s">
        <v>14</v>
      </c>
      <c r="EO48" s="396" t="s">
        <v>24</v>
      </c>
      <c r="EP48" s="392" t="s">
        <v>1</v>
      </c>
      <c r="EQ48" s="393" t="s">
        <v>2</v>
      </c>
      <c r="ER48" s="393" t="s">
        <v>3</v>
      </c>
      <c r="ES48" s="393" t="s">
        <v>4</v>
      </c>
      <c r="ET48" s="393" t="s">
        <v>5</v>
      </c>
      <c r="EU48" s="394" t="s">
        <v>6</v>
      </c>
      <c r="EV48" s="395" t="s">
        <v>14</v>
      </c>
      <c r="EW48" s="396" t="s">
        <v>24</v>
      </c>
      <c r="EX48" s="392" t="s">
        <v>1</v>
      </c>
      <c r="EY48" s="393" t="s">
        <v>2</v>
      </c>
      <c r="EZ48" s="393" t="s">
        <v>3</v>
      </c>
      <c r="FA48" s="393" t="s">
        <v>4</v>
      </c>
      <c r="FB48" s="393" t="s">
        <v>5</v>
      </c>
      <c r="FC48" s="394" t="s">
        <v>6</v>
      </c>
      <c r="FD48" s="395" t="s">
        <v>14</v>
      </c>
    </row>
    <row r="49" spans="1:160" s="387" customFormat="1" x14ac:dyDescent="0.25">
      <c r="A49" s="388" t="s">
        <v>7</v>
      </c>
      <c r="B49" s="286"/>
      <c r="C49" s="287"/>
      <c r="D49" s="287"/>
      <c r="E49" s="274"/>
      <c r="F49" s="287"/>
      <c r="G49" s="288"/>
      <c r="H49" s="403">
        <f>SUM(B49:G49)</f>
        <v>0</v>
      </c>
      <c r="I49" s="384" t="s">
        <v>7</v>
      </c>
      <c r="J49" s="286"/>
      <c r="K49" s="287"/>
      <c r="L49" s="287"/>
      <c r="M49" s="287"/>
      <c r="N49" s="287"/>
      <c r="O49" s="288"/>
      <c r="P49" s="415">
        <f>SUM(J49:O49)</f>
        <v>0</v>
      </c>
      <c r="Q49" s="384" t="s">
        <v>7</v>
      </c>
      <c r="R49" s="286"/>
      <c r="S49" s="287"/>
      <c r="T49" s="287"/>
      <c r="U49" s="287"/>
      <c r="V49" s="287"/>
      <c r="W49" s="288"/>
      <c r="X49" s="415">
        <f>SUM(R49:W49)</f>
        <v>0</v>
      </c>
      <c r="Y49" s="384" t="s">
        <v>7</v>
      </c>
      <c r="Z49" s="286"/>
      <c r="AA49" s="287"/>
      <c r="AB49" s="287"/>
      <c r="AC49" s="287"/>
      <c r="AD49" s="287"/>
      <c r="AE49" s="288"/>
      <c r="AF49" s="415">
        <f t="shared" ref="AF49" si="178">SUM(Z49:AE49)</f>
        <v>0</v>
      </c>
      <c r="AG49" s="384" t="s">
        <v>7</v>
      </c>
      <c r="AH49" s="286"/>
      <c r="AI49" s="287"/>
      <c r="AJ49" s="287"/>
      <c r="AK49" s="287"/>
      <c r="AL49" s="287"/>
      <c r="AM49" s="288"/>
      <c r="AN49" s="415">
        <f t="shared" ref="AN49" si="179">SUM(AH49:AM49)</f>
        <v>0</v>
      </c>
      <c r="AO49" s="384" t="s">
        <v>7</v>
      </c>
      <c r="AP49" s="286"/>
      <c r="AQ49" s="287"/>
      <c r="AR49" s="287"/>
      <c r="AS49" s="287"/>
      <c r="AT49" s="287"/>
      <c r="AU49" s="288"/>
      <c r="AV49" s="415">
        <f t="shared" ref="AV49" si="180">SUM(AP49:AU49)</f>
        <v>0</v>
      </c>
      <c r="AW49" s="385" t="s">
        <v>7</v>
      </c>
      <c r="AX49" s="286"/>
      <c r="AY49" s="287"/>
      <c r="AZ49" s="287"/>
      <c r="BA49" s="287"/>
      <c r="BB49" s="287"/>
      <c r="BC49" s="288"/>
      <c r="BD49" s="403">
        <f t="shared" ref="BD49" si="181">SUM(AX49:BC49)</f>
        <v>0</v>
      </c>
      <c r="BE49" s="385" t="s">
        <v>7</v>
      </c>
      <c r="BF49" s="286"/>
      <c r="BG49" s="287"/>
      <c r="BH49" s="287"/>
      <c r="BI49" s="287"/>
      <c r="BJ49" s="287"/>
      <c r="BK49" s="288"/>
      <c r="BL49" s="403">
        <f t="shared" ref="BL49" si="182">SUM(BF49:BK49)</f>
        <v>0</v>
      </c>
      <c r="BM49" s="385" t="s">
        <v>7</v>
      </c>
      <c r="BN49" s="286"/>
      <c r="BO49" s="287"/>
      <c r="BP49" s="287"/>
      <c r="BQ49" s="287"/>
      <c r="BR49" s="287"/>
      <c r="BS49" s="288"/>
      <c r="BT49" s="403">
        <f t="shared" ref="BT49" si="183">SUM(BN49:BS49)</f>
        <v>0</v>
      </c>
      <c r="BU49" s="385" t="s">
        <v>7</v>
      </c>
      <c r="BV49" s="286"/>
      <c r="BW49" s="287"/>
      <c r="BX49" s="287"/>
      <c r="BY49" s="287"/>
      <c r="BZ49" s="287"/>
      <c r="CA49" s="288"/>
      <c r="CB49" s="403">
        <f t="shared" ref="CB49" si="184">SUM(BV49:CA49)</f>
        <v>0</v>
      </c>
      <c r="CC49" s="385" t="s">
        <v>7</v>
      </c>
      <c r="CD49" s="286"/>
      <c r="CE49" s="287"/>
      <c r="CF49" s="287"/>
      <c r="CG49" s="286"/>
      <c r="CH49" s="287"/>
      <c r="CI49" s="288"/>
      <c r="CJ49" s="403">
        <f>SUM(CD49:CI49)</f>
        <v>0</v>
      </c>
      <c r="CK49" s="385" t="s">
        <v>7</v>
      </c>
      <c r="CL49" s="286"/>
      <c r="CM49" s="287"/>
      <c r="CN49" s="287"/>
      <c r="CO49" s="287"/>
      <c r="CP49" s="287"/>
      <c r="CQ49" s="288"/>
      <c r="CR49" s="403">
        <f>SUM(CL49:CQ49)</f>
        <v>0</v>
      </c>
      <c r="CS49" s="385" t="s">
        <v>7</v>
      </c>
      <c r="CT49" s="286"/>
      <c r="CU49" s="287"/>
      <c r="CV49" s="287"/>
      <c r="CW49" s="287"/>
      <c r="CX49" s="287"/>
      <c r="CY49" s="288"/>
      <c r="CZ49" s="403">
        <f>SUM(CT49:CY49)</f>
        <v>0</v>
      </c>
      <c r="DA49" s="385" t="s">
        <v>7</v>
      </c>
      <c r="DB49" s="286"/>
      <c r="DC49" s="287"/>
      <c r="DD49" s="287"/>
      <c r="DE49" s="287"/>
      <c r="DF49" s="287"/>
      <c r="DG49" s="288"/>
      <c r="DH49" s="403">
        <f t="shared" ref="DH49" si="185">SUM(DB49:DG49)</f>
        <v>0</v>
      </c>
      <c r="DI49" s="385" t="s">
        <v>7</v>
      </c>
      <c r="DJ49" s="286"/>
      <c r="DK49" s="287"/>
      <c r="DL49" s="287"/>
      <c r="DM49" s="287"/>
      <c r="DN49" s="287"/>
      <c r="DO49" s="288"/>
      <c r="DP49" s="403">
        <f t="shared" ref="DP49" si="186">SUM(DJ49:DO49)</f>
        <v>0</v>
      </c>
      <c r="DQ49" s="385" t="s">
        <v>7</v>
      </c>
      <c r="DR49" s="286"/>
      <c r="DS49" s="287"/>
      <c r="DT49" s="287"/>
      <c r="DU49" s="287"/>
      <c r="DV49" s="287"/>
      <c r="DW49" s="288"/>
      <c r="DX49" s="403">
        <f t="shared" ref="DX49" si="187">SUM(DR49:DW49)</f>
        <v>0</v>
      </c>
      <c r="DY49" s="385" t="s">
        <v>7</v>
      </c>
      <c r="DZ49" s="286"/>
      <c r="EA49" s="287"/>
      <c r="EB49" s="287"/>
      <c r="EC49" s="287"/>
      <c r="ED49" s="287"/>
      <c r="EE49" s="288"/>
      <c r="EF49" s="403">
        <f t="shared" ref="EF49" si="188">SUM(DZ49:EE49)</f>
        <v>0</v>
      </c>
      <c r="EG49" s="385" t="s">
        <v>7</v>
      </c>
      <c r="EH49" s="286"/>
      <c r="EI49" s="287"/>
      <c r="EJ49" s="287"/>
      <c r="EK49" s="287"/>
      <c r="EL49" s="287"/>
      <c r="EM49" s="288"/>
      <c r="EN49" s="403">
        <f t="shared" ref="EN49" si="189">SUM(EH49:EM49)</f>
        <v>0</v>
      </c>
      <c r="EO49" s="385" t="s">
        <v>7</v>
      </c>
      <c r="EP49" s="286"/>
      <c r="EQ49" s="287"/>
      <c r="ER49" s="287"/>
      <c r="ES49" s="287"/>
      <c r="ET49" s="287"/>
      <c r="EU49" s="288"/>
      <c r="EV49" s="403">
        <f t="shared" ref="EV49" si="190">SUM(EP49:EU49)</f>
        <v>0</v>
      </c>
      <c r="EW49" s="385" t="s">
        <v>7</v>
      </c>
      <c r="EX49" s="286"/>
      <c r="EY49" s="287"/>
      <c r="EZ49" s="287"/>
      <c r="FA49" s="287"/>
      <c r="FB49" s="287"/>
      <c r="FC49" s="288"/>
      <c r="FD49" s="403">
        <f t="shared" ref="FD49" si="191">SUM(EX49:FC49)</f>
        <v>0</v>
      </c>
    </row>
    <row r="50" spans="1:160" s="387" customFormat="1" x14ac:dyDescent="0.25">
      <c r="A50" s="388" t="s">
        <v>8</v>
      </c>
      <c r="B50" s="274"/>
      <c r="C50" s="274"/>
      <c r="D50" s="274"/>
      <c r="E50" s="274"/>
      <c r="F50" s="274"/>
      <c r="G50" s="274"/>
      <c r="H50" s="403">
        <f t="shared" ref="H50:H59" si="192">SUM(B50:G50)</f>
        <v>0</v>
      </c>
      <c r="I50" s="388" t="s">
        <v>8</v>
      </c>
      <c r="J50" s="274"/>
      <c r="K50" s="274"/>
      <c r="L50" s="274"/>
      <c r="M50" s="274"/>
      <c r="N50" s="274"/>
      <c r="O50" s="274"/>
      <c r="P50" s="403">
        <f t="shared" ref="P50:P59" si="193">SUM(J50:O50)</f>
        <v>0</v>
      </c>
      <c r="Q50" s="388" t="s">
        <v>8</v>
      </c>
      <c r="R50" s="274"/>
      <c r="S50" s="274"/>
      <c r="T50" s="274"/>
      <c r="U50" s="274"/>
      <c r="V50" s="274"/>
      <c r="W50" s="274"/>
      <c r="X50" s="403">
        <f t="shared" ref="X50:X59" si="194">SUM(R50:W50)</f>
        <v>0</v>
      </c>
      <c r="Y50" s="388" t="s">
        <v>8</v>
      </c>
      <c r="Z50" s="274"/>
      <c r="AA50" s="274"/>
      <c r="AB50" s="274"/>
      <c r="AC50" s="274"/>
      <c r="AD50" s="274"/>
      <c r="AE50" s="274"/>
      <c r="AF50" s="403">
        <f t="shared" ref="AF50:AF60" si="195">SUM(Z50:AE50)</f>
        <v>0</v>
      </c>
      <c r="AG50" s="388" t="s">
        <v>8</v>
      </c>
      <c r="AH50" s="274"/>
      <c r="AI50" s="274"/>
      <c r="AJ50" s="274"/>
      <c r="AK50" s="274"/>
      <c r="AL50" s="274"/>
      <c r="AM50" s="274"/>
      <c r="AN50" s="403">
        <f t="shared" ref="AN50:AN60" si="196">SUM(AH50:AM50)</f>
        <v>0</v>
      </c>
      <c r="AO50" s="388" t="s">
        <v>8</v>
      </c>
      <c r="AP50" s="274"/>
      <c r="AQ50" s="274"/>
      <c r="AR50" s="274"/>
      <c r="AS50" s="274"/>
      <c r="AT50" s="274"/>
      <c r="AU50" s="274"/>
      <c r="AV50" s="403">
        <f t="shared" ref="AV50:AV60" si="197">SUM(AP50:AU50)</f>
        <v>0</v>
      </c>
      <c r="AW50" s="388" t="s">
        <v>8</v>
      </c>
      <c r="AX50" s="274"/>
      <c r="AY50" s="274"/>
      <c r="AZ50" s="274"/>
      <c r="BA50" s="274"/>
      <c r="BB50" s="274"/>
      <c r="BC50" s="274"/>
      <c r="BD50" s="403">
        <f t="shared" ref="BD50:BD60" si="198">SUM(AX50:BC50)</f>
        <v>0</v>
      </c>
      <c r="BE50" s="388" t="s">
        <v>8</v>
      </c>
      <c r="BF50" s="274"/>
      <c r="BG50" s="274"/>
      <c r="BH50" s="274"/>
      <c r="BI50" s="274"/>
      <c r="BJ50" s="274"/>
      <c r="BK50" s="274"/>
      <c r="BL50" s="403">
        <f t="shared" ref="BL50:BL60" si="199">SUM(BF50:BK50)</f>
        <v>0</v>
      </c>
      <c r="BM50" s="388" t="s">
        <v>8</v>
      </c>
      <c r="BN50" s="274"/>
      <c r="BO50" s="274"/>
      <c r="BP50" s="274"/>
      <c r="BQ50" s="274"/>
      <c r="BR50" s="274"/>
      <c r="BS50" s="274"/>
      <c r="BT50" s="403">
        <f t="shared" ref="BT50:BT60" si="200">SUM(BN50:BS50)</f>
        <v>0</v>
      </c>
      <c r="BU50" s="388" t="s">
        <v>8</v>
      </c>
      <c r="BV50" s="274"/>
      <c r="BW50" s="274"/>
      <c r="BX50" s="274"/>
      <c r="BY50" s="274"/>
      <c r="BZ50" s="274"/>
      <c r="CA50" s="274"/>
      <c r="CB50" s="403">
        <f t="shared" ref="CB50:CB60" si="201">SUM(BV50:CA50)</f>
        <v>0</v>
      </c>
      <c r="CC50" s="388" t="s">
        <v>8</v>
      </c>
      <c r="CD50" s="274"/>
      <c r="CE50" s="274"/>
      <c r="CF50" s="274"/>
      <c r="CG50" s="274"/>
      <c r="CH50" s="274"/>
      <c r="CI50" s="274"/>
      <c r="CJ50" s="403">
        <f t="shared" ref="CJ50:CJ59" si="202">SUM(CD50:CI50)</f>
        <v>0</v>
      </c>
      <c r="CK50" s="388" t="s">
        <v>8</v>
      </c>
      <c r="CL50" s="274"/>
      <c r="CM50" s="274"/>
      <c r="CN50" s="274"/>
      <c r="CO50" s="274"/>
      <c r="CP50" s="274"/>
      <c r="CQ50" s="274"/>
      <c r="CR50" s="403">
        <f t="shared" ref="CR50:CR59" si="203">SUM(CL50:CQ50)</f>
        <v>0</v>
      </c>
      <c r="CS50" s="388" t="s">
        <v>8</v>
      </c>
      <c r="CT50" s="274"/>
      <c r="CU50" s="274"/>
      <c r="CV50" s="274"/>
      <c r="CW50" s="274"/>
      <c r="CX50" s="274"/>
      <c r="CY50" s="274"/>
      <c r="CZ50" s="403">
        <f t="shared" ref="CZ50:CZ59" si="204">SUM(CT50:CY50)</f>
        <v>0</v>
      </c>
      <c r="DA50" s="388" t="s">
        <v>8</v>
      </c>
      <c r="DB50" s="274"/>
      <c r="DC50" s="274"/>
      <c r="DD50" s="274"/>
      <c r="DE50" s="274"/>
      <c r="DF50" s="274"/>
      <c r="DG50" s="274"/>
      <c r="DH50" s="403">
        <f t="shared" ref="DH50:DH60" si="205">SUM(DB50:DG50)</f>
        <v>0</v>
      </c>
      <c r="DI50" s="388" t="s">
        <v>8</v>
      </c>
      <c r="DJ50" s="273"/>
      <c r="DK50" s="274"/>
      <c r="DL50" s="274"/>
      <c r="DM50" s="274"/>
      <c r="DN50" s="274"/>
      <c r="DO50" s="275"/>
      <c r="DP50" s="403">
        <f t="shared" ref="DP50:DP60" si="206">SUM(DJ50:DO50)</f>
        <v>0</v>
      </c>
      <c r="DQ50" s="388" t="s">
        <v>8</v>
      </c>
      <c r="DR50" s="274"/>
      <c r="DS50" s="274"/>
      <c r="DT50" s="274"/>
      <c r="DU50" s="274"/>
      <c r="DV50" s="274"/>
      <c r="DW50" s="274"/>
      <c r="DX50" s="403">
        <f t="shared" ref="DX50:DX60" si="207">SUM(DR50:DW50)</f>
        <v>0</v>
      </c>
      <c r="DY50" s="388" t="s">
        <v>8</v>
      </c>
      <c r="DZ50" s="274"/>
      <c r="EA50" s="274"/>
      <c r="EB50" s="274"/>
      <c r="EC50" s="274"/>
      <c r="ED50" s="274"/>
      <c r="EE50" s="274"/>
      <c r="EF50" s="403">
        <f t="shared" ref="EF50:EF60" si="208">SUM(DZ50:EE50)</f>
        <v>0</v>
      </c>
      <c r="EG50" s="388" t="s">
        <v>8</v>
      </c>
      <c r="EH50" s="274"/>
      <c r="EI50" s="274"/>
      <c r="EJ50" s="274"/>
      <c r="EK50" s="274"/>
      <c r="EL50" s="274"/>
      <c r="EM50" s="274"/>
      <c r="EN50" s="403">
        <f t="shared" ref="EN50:EN60" si="209">SUM(EH50:EM50)</f>
        <v>0</v>
      </c>
      <c r="EO50" s="388" t="s">
        <v>8</v>
      </c>
      <c r="EP50" s="274"/>
      <c r="EQ50" s="274"/>
      <c r="ER50" s="274"/>
      <c r="ES50" s="274"/>
      <c r="ET50" s="274"/>
      <c r="EU50" s="274"/>
      <c r="EV50" s="403">
        <f t="shared" ref="EV50:EV60" si="210">SUM(EP50:EU50)</f>
        <v>0</v>
      </c>
      <c r="EW50" s="388" t="s">
        <v>8</v>
      </c>
      <c r="EX50" s="274"/>
      <c r="EY50" s="274"/>
      <c r="EZ50" s="274"/>
      <c r="FA50" s="274"/>
      <c r="FB50" s="274"/>
      <c r="FC50" s="274"/>
      <c r="FD50" s="403">
        <f t="shared" ref="FD50:FD60" si="211">SUM(EX50:FC50)</f>
        <v>0</v>
      </c>
    </row>
    <row r="51" spans="1:160" s="387" customFormat="1" x14ac:dyDescent="0.25">
      <c r="A51" s="388" t="s">
        <v>9</v>
      </c>
      <c r="B51" s="274"/>
      <c r="C51" s="274"/>
      <c r="D51" s="274"/>
      <c r="E51" s="274"/>
      <c r="F51" s="274"/>
      <c r="G51" s="274"/>
      <c r="H51" s="403">
        <f t="shared" si="192"/>
        <v>0</v>
      </c>
      <c r="I51" s="388" t="s">
        <v>9</v>
      </c>
      <c r="J51" s="274"/>
      <c r="K51" s="274"/>
      <c r="L51" s="274"/>
      <c r="M51" s="274"/>
      <c r="N51" s="274"/>
      <c r="O51" s="274"/>
      <c r="P51" s="403">
        <f t="shared" si="193"/>
        <v>0</v>
      </c>
      <c r="Q51" s="388" t="s">
        <v>9</v>
      </c>
      <c r="R51" s="274"/>
      <c r="S51" s="274"/>
      <c r="T51" s="274"/>
      <c r="U51" s="274"/>
      <c r="V51" s="274"/>
      <c r="W51" s="274"/>
      <c r="X51" s="403">
        <f t="shared" si="194"/>
        <v>0</v>
      </c>
      <c r="Y51" s="388" t="s">
        <v>9</v>
      </c>
      <c r="Z51" s="274"/>
      <c r="AA51" s="274"/>
      <c r="AB51" s="274"/>
      <c r="AC51" s="274"/>
      <c r="AD51" s="274"/>
      <c r="AE51" s="274"/>
      <c r="AF51" s="403">
        <f t="shared" si="195"/>
        <v>0</v>
      </c>
      <c r="AG51" s="388" t="s">
        <v>9</v>
      </c>
      <c r="AH51" s="274"/>
      <c r="AI51" s="274"/>
      <c r="AJ51" s="274"/>
      <c r="AK51" s="274"/>
      <c r="AL51" s="274"/>
      <c r="AM51" s="274"/>
      <c r="AN51" s="403">
        <f t="shared" si="196"/>
        <v>0</v>
      </c>
      <c r="AO51" s="388" t="s">
        <v>9</v>
      </c>
      <c r="AP51" s="274"/>
      <c r="AQ51" s="274"/>
      <c r="AR51" s="274"/>
      <c r="AS51" s="274"/>
      <c r="AT51" s="274"/>
      <c r="AU51" s="274"/>
      <c r="AV51" s="403">
        <f t="shared" si="197"/>
        <v>0</v>
      </c>
      <c r="AW51" s="388" t="s">
        <v>9</v>
      </c>
      <c r="AX51" s="274"/>
      <c r="AY51" s="274"/>
      <c r="AZ51" s="274"/>
      <c r="BA51" s="274"/>
      <c r="BB51" s="274"/>
      <c r="BC51" s="274"/>
      <c r="BD51" s="403">
        <f t="shared" si="198"/>
        <v>0</v>
      </c>
      <c r="BE51" s="388" t="s">
        <v>9</v>
      </c>
      <c r="BF51" s="274"/>
      <c r="BG51" s="274"/>
      <c r="BH51" s="274"/>
      <c r="BI51" s="274"/>
      <c r="BJ51" s="274"/>
      <c r="BK51" s="274"/>
      <c r="BL51" s="403">
        <f t="shared" si="199"/>
        <v>0</v>
      </c>
      <c r="BM51" s="388" t="s">
        <v>9</v>
      </c>
      <c r="BN51" s="274"/>
      <c r="BO51" s="274"/>
      <c r="BP51" s="274"/>
      <c r="BQ51" s="274"/>
      <c r="BR51" s="274"/>
      <c r="BS51" s="274"/>
      <c r="BT51" s="403">
        <f t="shared" si="200"/>
        <v>0</v>
      </c>
      <c r="BU51" s="388" t="s">
        <v>9</v>
      </c>
      <c r="BV51" s="274"/>
      <c r="BW51" s="274"/>
      <c r="BX51" s="274"/>
      <c r="BY51" s="274"/>
      <c r="BZ51" s="274"/>
      <c r="CA51" s="274"/>
      <c r="CB51" s="403">
        <f t="shared" si="201"/>
        <v>0</v>
      </c>
      <c r="CC51" s="388" t="s">
        <v>9</v>
      </c>
      <c r="CD51" s="274"/>
      <c r="CE51" s="274"/>
      <c r="CF51" s="274"/>
      <c r="CG51" s="274"/>
      <c r="CH51" s="274"/>
      <c r="CI51" s="274"/>
      <c r="CJ51" s="403">
        <f t="shared" si="202"/>
        <v>0</v>
      </c>
      <c r="CK51" s="388" t="s">
        <v>9</v>
      </c>
      <c r="CL51" s="274"/>
      <c r="CM51" s="274"/>
      <c r="CN51" s="274"/>
      <c r="CO51" s="274"/>
      <c r="CP51" s="274"/>
      <c r="CQ51" s="274"/>
      <c r="CR51" s="403">
        <f t="shared" si="203"/>
        <v>0</v>
      </c>
      <c r="CS51" s="388" t="s">
        <v>9</v>
      </c>
      <c r="CT51" s="274"/>
      <c r="CU51" s="274"/>
      <c r="CV51" s="274"/>
      <c r="CW51" s="274"/>
      <c r="CX51" s="274"/>
      <c r="CY51" s="274"/>
      <c r="CZ51" s="403">
        <f t="shared" si="204"/>
        <v>0</v>
      </c>
      <c r="DA51" s="388" t="s">
        <v>9</v>
      </c>
      <c r="DB51" s="274"/>
      <c r="DC51" s="274"/>
      <c r="DD51" s="274"/>
      <c r="DE51" s="274"/>
      <c r="DF51" s="274"/>
      <c r="DG51" s="274"/>
      <c r="DH51" s="403">
        <f t="shared" si="205"/>
        <v>0</v>
      </c>
      <c r="DI51" s="388" t="s">
        <v>9</v>
      </c>
      <c r="DJ51" s="273"/>
      <c r="DK51" s="274"/>
      <c r="DL51" s="274"/>
      <c r="DM51" s="274"/>
      <c r="DN51" s="274"/>
      <c r="DO51" s="275"/>
      <c r="DP51" s="403">
        <f t="shared" si="206"/>
        <v>0</v>
      </c>
      <c r="DQ51" s="388" t="s">
        <v>9</v>
      </c>
      <c r="DR51" s="274"/>
      <c r="DS51" s="274"/>
      <c r="DT51" s="274"/>
      <c r="DU51" s="274"/>
      <c r="DV51" s="274"/>
      <c r="DW51" s="274"/>
      <c r="DX51" s="403">
        <f t="shared" si="207"/>
        <v>0</v>
      </c>
      <c r="DY51" s="388" t="s">
        <v>9</v>
      </c>
      <c r="DZ51" s="274"/>
      <c r="EA51" s="274"/>
      <c r="EB51" s="274"/>
      <c r="EC51" s="274"/>
      <c r="ED51" s="274"/>
      <c r="EE51" s="274"/>
      <c r="EF51" s="403">
        <f t="shared" si="208"/>
        <v>0</v>
      </c>
      <c r="EG51" s="388" t="s">
        <v>9</v>
      </c>
      <c r="EH51" s="274"/>
      <c r="EI51" s="274"/>
      <c r="EJ51" s="274"/>
      <c r="EK51" s="274"/>
      <c r="EL51" s="274"/>
      <c r="EM51" s="274"/>
      <c r="EN51" s="403">
        <f t="shared" si="209"/>
        <v>0</v>
      </c>
      <c r="EO51" s="388" t="s">
        <v>9</v>
      </c>
      <c r="EP51" s="274"/>
      <c r="EQ51" s="274"/>
      <c r="ER51" s="274"/>
      <c r="ES51" s="274"/>
      <c r="ET51" s="274"/>
      <c r="EU51" s="274"/>
      <c r="EV51" s="403">
        <f t="shared" si="210"/>
        <v>0</v>
      </c>
      <c r="EW51" s="388" t="s">
        <v>9</v>
      </c>
      <c r="EX51" s="274"/>
      <c r="EY51" s="274"/>
      <c r="EZ51" s="274"/>
      <c r="FA51" s="274"/>
      <c r="FB51" s="274"/>
      <c r="FC51" s="274"/>
      <c r="FD51" s="403">
        <f t="shared" si="211"/>
        <v>0</v>
      </c>
    </row>
    <row r="52" spans="1:160" s="387" customFormat="1" x14ac:dyDescent="0.25">
      <c r="A52" s="388" t="s">
        <v>10</v>
      </c>
      <c r="B52" s="274"/>
      <c r="C52" s="274"/>
      <c r="D52" s="274"/>
      <c r="E52" s="274"/>
      <c r="F52" s="274"/>
      <c r="G52" s="274"/>
      <c r="H52" s="403">
        <f t="shared" si="192"/>
        <v>0</v>
      </c>
      <c r="I52" s="388" t="s">
        <v>10</v>
      </c>
      <c r="J52" s="274"/>
      <c r="K52" s="274"/>
      <c r="L52" s="274"/>
      <c r="M52" s="274"/>
      <c r="N52" s="274"/>
      <c r="O52" s="274"/>
      <c r="P52" s="403">
        <f t="shared" si="193"/>
        <v>0</v>
      </c>
      <c r="Q52" s="388" t="s">
        <v>10</v>
      </c>
      <c r="R52" s="274"/>
      <c r="S52" s="274"/>
      <c r="T52" s="274"/>
      <c r="U52" s="274"/>
      <c r="V52" s="274"/>
      <c r="W52" s="274"/>
      <c r="X52" s="403">
        <f t="shared" si="194"/>
        <v>0</v>
      </c>
      <c r="Y52" s="388" t="s">
        <v>10</v>
      </c>
      <c r="Z52" s="274"/>
      <c r="AA52" s="274"/>
      <c r="AB52" s="274"/>
      <c r="AC52" s="274"/>
      <c r="AD52" s="274"/>
      <c r="AE52" s="274"/>
      <c r="AF52" s="403">
        <f t="shared" si="195"/>
        <v>0</v>
      </c>
      <c r="AG52" s="388" t="s">
        <v>10</v>
      </c>
      <c r="AH52" s="274"/>
      <c r="AI52" s="274"/>
      <c r="AJ52" s="274"/>
      <c r="AK52" s="274"/>
      <c r="AL52" s="274"/>
      <c r="AM52" s="274"/>
      <c r="AN52" s="403">
        <f t="shared" si="196"/>
        <v>0</v>
      </c>
      <c r="AO52" s="388" t="s">
        <v>10</v>
      </c>
      <c r="AP52" s="274"/>
      <c r="AQ52" s="274"/>
      <c r="AR52" s="274"/>
      <c r="AS52" s="274"/>
      <c r="AT52" s="274"/>
      <c r="AU52" s="274"/>
      <c r="AV52" s="403">
        <f t="shared" si="197"/>
        <v>0</v>
      </c>
      <c r="AW52" s="388" t="s">
        <v>10</v>
      </c>
      <c r="AX52" s="274"/>
      <c r="AY52" s="274"/>
      <c r="AZ52" s="274"/>
      <c r="BA52" s="274"/>
      <c r="BB52" s="274"/>
      <c r="BC52" s="274"/>
      <c r="BD52" s="403">
        <f t="shared" si="198"/>
        <v>0</v>
      </c>
      <c r="BE52" s="388" t="s">
        <v>10</v>
      </c>
      <c r="BF52" s="274"/>
      <c r="BG52" s="274"/>
      <c r="BH52" s="274"/>
      <c r="BI52" s="274"/>
      <c r="BJ52" s="274"/>
      <c r="BK52" s="274"/>
      <c r="BL52" s="403">
        <f t="shared" si="199"/>
        <v>0</v>
      </c>
      <c r="BM52" s="388" t="s">
        <v>10</v>
      </c>
      <c r="BN52" s="274"/>
      <c r="BO52" s="274"/>
      <c r="BP52" s="274"/>
      <c r="BQ52" s="274"/>
      <c r="BR52" s="274"/>
      <c r="BS52" s="274"/>
      <c r="BT52" s="403">
        <f t="shared" si="200"/>
        <v>0</v>
      </c>
      <c r="BU52" s="388" t="s">
        <v>10</v>
      </c>
      <c r="BV52" s="274"/>
      <c r="BW52" s="274"/>
      <c r="BX52" s="274"/>
      <c r="BY52" s="274"/>
      <c r="BZ52" s="274"/>
      <c r="CA52" s="274"/>
      <c r="CB52" s="403">
        <f t="shared" si="201"/>
        <v>0</v>
      </c>
      <c r="CC52" s="388" t="s">
        <v>10</v>
      </c>
      <c r="CD52" s="274"/>
      <c r="CE52" s="274"/>
      <c r="CF52" s="274"/>
      <c r="CG52" s="274"/>
      <c r="CH52" s="274"/>
      <c r="CI52" s="274"/>
      <c r="CJ52" s="403">
        <f t="shared" si="202"/>
        <v>0</v>
      </c>
      <c r="CK52" s="388" t="s">
        <v>10</v>
      </c>
      <c r="CL52" s="274"/>
      <c r="CM52" s="274"/>
      <c r="CN52" s="274"/>
      <c r="CO52" s="274"/>
      <c r="CP52" s="274"/>
      <c r="CQ52" s="274"/>
      <c r="CR52" s="403">
        <f t="shared" si="203"/>
        <v>0</v>
      </c>
      <c r="CS52" s="388" t="s">
        <v>10</v>
      </c>
      <c r="CT52" s="274"/>
      <c r="CU52" s="274"/>
      <c r="CV52" s="274"/>
      <c r="CW52" s="274"/>
      <c r="CX52" s="274"/>
      <c r="CY52" s="274"/>
      <c r="CZ52" s="403">
        <f t="shared" si="204"/>
        <v>0</v>
      </c>
      <c r="DA52" s="388" t="s">
        <v>10</v>
      </c>
      <c r="DB52" s="274"/>
      <c r="DC52" s="274"/>
      <c r="DD52" s="274"/>
      <c r="DE52" s="274"/>
      <c r="DF52" s="274"/>
      <c r="DG52" s="274"/>
      <c r="DH52" s="403">
        <f t="shared" si="205"/>
        <v>0</v>
      </c>
      <c r="DI52" s="388" t="s">
        <v>10</v>
      </c>
      <c r="DJ52" s="273"/>
      <c r="DK52" s="274"/>
      <c r="DL52" s="274"/>
      <c r="DM52" s="274"/>
      <c r="DN52" s="274"/>
      <c r="DO52" s="275"/>
      <c r="DP52" s="403">
        <f t="shared" si="206"/>
        <v>0</v>
      </c>
      <c r="DQ52" s="388" t="s">
        <v>10</v>
      </c>
      <c r="DR52" s="274"/>
      <c r="DS52" s="274"/>
      <c r="DT52" s="274"/>
      <c r="DU52" s="274"/>
      <c r="DV52" s="274"/>
      <c r="DW52" s="274"/>
      <c r="DX52" s="403">
        <f t="shared" si="207"/>
        <v>0</v>
      </c>
      <c r="DY52" s="388" t="s">
        <v>10</v>
      </c>
      <c r="DZ52" s="274"/>
      <c r="EA52" s="274"/>
      <c r="EB52" s="274"/>
      <c r="EC52" s="274"/>
      <c r="ED52" s="274"/>
      <c r="EE52" s="274"/>
      <c r="EF52" s="403">
        <f t="shared" si="208"/>
        <v>0</v>
      </c>
      <c r="EG52" s="388" t="s">
        <v>10</v>
      </c>
      <c r="EH52" s="274"/>
      <c r="EI52" s="274"/>
      <c r="EJ52" s="274"/>
      <c r="EK52" s="274"/>
      <c r="EL52" s="274"/>
      <c r="EM52" s="274"/>
      <c r="EN52" s="403">
        <f t="shared" si="209"/>
        <v>0</v>
      </c>
      <c r="EO52" s="388" t="s">
        <v>10</v>
      </c>
      <c r="EP52" s="274"/>
      <c r="EQ52" s="274"/>
      <c r="ER52" s="274"/>
      <c r="ES52" s="274"/>
      <c r="ET52" s="274"/>
      <c r="EU52" s="274"/>
      <c r="EV52" s="403">
        <f t="shared" si="210"/>
        <v>0</v>
      </c>
      <c r="EW52" s="388" t="s">
        <v>10</v>
      </c>
      <c r="EX52" s="274"/>
      <c r="EY52" s="274"/>
      <c r="EZ52" s="274"/>
      <c r="FA52" s="274"/>
      <c r="FB52" s="274"/>
      <c r="FC52" s="274"/>
      <c r="FD52" s="403">
        <f t="shared" si="211"/>
        <v>0</v>
      </c>
    </row>
    <row r="53" spans="1:160" s="387" customFormat="1" x14ac:dyDescent="0.25">
      <c r="A53" s="388" t="s">
        <v>11</v>
      </c>
      <c r="B53" s="274"/>
      <c r="C53" s="274"/>
      <c r="D53" s="274"/>
      <c r="E53" s="274"/>
      <c r="F53" s="274"/>
      <c r="G53" s="274"/>
      <c r="H53" s="403">
        <f t="shared" si="192"/>
        <v>0</v>
      </c>
      <c r="I53" s="388" t="s">
        <v>11</v>
      </c>
      <c r="J53" s="274"/>
      <c r="K53" s="274"/>
      <c r="L53" s="274"/>
      <c r="M53" s="274"/>
      <c r="N53" s="274"/>
      <c r="O53" s="274"/>
      <c r="P53" s="403">
        <f t="shared" si="193"/>
        <v>0</v>
      </c>
      <c r="Q53" s="388" t="s">
        <v>11</v>
      </c>
      <c r="R53" s="274"/>
      <c r="S53" s="274"/>
      <c r="T53" s="274"/>
      <c r="U53" s="274"/>
      <c r="V53" s="274"/>
      <c r="W53" s="274"/>
      <c r="X53" s="403">
        <f t="shared" si="194"/>
        <v>0</v>
      </c>
      <c r="Y53" s="388" t="s">
        <v>11</v>
      </c>
      <c r="Z53" s="274"/>
      <c r="AA53" s="274"/>
      <c r="AB53" s="274"/>
      <c r="AC53" s="274"/>
      <c r="AD53" s="274"/>
      <c r="AE53" s="274"/>
      <c r="AF53" s="403">
        <f t="shared" si="195"/>
        <v>0</v>
      </c>
      <c r="AG53" s="388" t="s">
        <v>11</v>
      </c>
      <c r="AH53" s="274"/>
      <c r="AI53" s="274"/>
      <c r="AJ53" s="274"/>
      <c r="AK53" s="274"/>
      <c r="AL53" s="274"/>
      <c r="AM53" s="274"/>
      <c r="AN53" s="403">
        <f t="shared" si="196"/>
        <v>0</v>
      </c>
      <c r="AO53" s="388" t="s">
        <v>11</v>
      </c>
      <c r="AP53" s="274"/>
      <c r="AQ53" s="274"/>
      <c r="AR53" s="274"/>
      <c r="AS53" s="274"/>
      <c r="AT53" s="274"/>
      <c r="AU53" s="274"/>
      <c r="AV53" s="403">
        <f t="shared" si="197"/>
        <v>0</v>
      </c>
      <c r="AW53" s="388" t="s">
        <v>11</v>
      </c>
      <c r="AX53" s="274"/>
      <c r="AY53" s="274"/>
      <c r="AZ53" s="274"/>
      <c r="BA53" s="274"/>
      <c r="BB53" s="274"/>
      <c r="BC53" s="274"/>
      <c r="BD53" s="403">
        <f t="shared" si="198"/>
        <v>0</v>
      </c>
      <c r="BE53" s="388" t="s">
        <v>11</v>
      </c>
      <c r="BF53" s="274"/>
      <c r="BG53" s="274"/>
      <c r="BH53" s="274"/>
      <c r="BI53" s="274"/>
      <c r="BJ53" s="274"/>
      <c r="BK53" s="274"/>
      <c r="BL53" s="403">
        <f t="shared" si="199"/>
        <v>0</v>
      </c>
      <c r="BM53" s="388" t="s">
        <v>11</v>
      </c>
      <c r="BN53" s="274"/>
      <c r="BO53" s="274"/>
      <c r="BP53" s="274"/>
      <c r="BQ53" s="274"/>
      <c r="BR53" s="274"/>
      <c r="BS53" s="274"/>
      <c r="BT53" s="403">
        <f t="shared" si="200"/>
        <v>0</v>
      </c>
      <c r="BU53" s="388" t="s">
        <v>11</v>
      </c>
      <c r="BV53" s="274"/>
      <c r="BW53" s="274"/>
      <c r="BX53" s="274"/>
      <c r="BY53" s="274"/>
      <c r="BZ53" s="274"/>
      <c r="CA53" s="274"/>
      <c r="CB53" s="403">
        <f t="shared" si="201"/>
        <v>0</v>
      </c>
      <c r="CC53" s="388" t="s">
        <v>11</v>
      </c>
      <c r="CD53" s="274"/>
      <c r="CE53" s="274"/>
      <c r="CF53" s="274"/>
      <c r="CG53" s="274"/>
      <c r="CH53" s="274"/>
      <c r="CI53" s="274"/>
      <c r="CJ53" s="403">
        <f t="shared" si="202"/>
        <v>0</v>
      </c>
      <c r="CK53" s="388" t="s">
        <v>11</v>
      </c>
      <c r="CL53" s="274"/>
      <c r="CM53" s="274"/>
      <c r="CN53" s="274"/>
      <c r="CO53" s="274"/>
      <c r="CP53" s="274"/>
      <c r="CQ53" s="274"/>
      <c r="CR53" s="403">
        <f t="shared" si="203"/>
        <v>0</v>
      </c>
      <c r="CS53" s="388" t="s">
        <v>11</v>
      </c>
      <c r="CT53" s="274"/>
      <c r="CU53" s="274"/>
      <c r="CV53" s="274"/>
      <c r="CW53" s="274"/>
      <c r="CX53" s="274"/>
      <c r="CY53" s="274"/>
      <c r="CZ53" s="403">
        <f t="shared" si="204"/>
        <v>0</v>
      </c>
      <c r="DA53" s="388" t="s">
        <v>11</v>
      </c>
      <c r="DB53" s="274"/>
      <c r="DC53" s="274"/>
      <c r="DD53" s="274"/>
      <c r="DE53" s="274"/>
      <c r="DF53" s="274"/>
      <c r="DG53" s="274"/>
      <c r="DH53" s="403">
        <f t="shared" si="205"/>
        <v>0</v>
      </c>
      <c r="DI53" s="388" t="s">
        <v>11</v>
      </c>
      <c r="DJ53" s="273"/>
      <c r="DK53" s="274"/>
      <c r="DL53" s="274"/>
      <c r="DM53" s="274"/>
      <c r="DN53" s="274"/>
      <c r="DO53" s="275"/>
      <c r="DP53" s="403">
        <f t="shared" si="206"/>
        <v>0</v>
      </c>
      <c r="DQ53" s="388" t="s">
        <v>11</v>
      </c>
      <c r="DR53" s="274"/>
      <c r="DS53" s="274"/>
      <c r="DT53" s="274"/>
      <c r="DU53" s="274"/>
      <c r="DV53" s="274"/>
      <c r="DW53" s="274"/>
      <c r="DX53" s="403">
        <f t="shared" si="207"/>
        <v>0</v>
      </c>
      <c r="DY53" s="388" t="s">
        <v>11</v>
      </c>
      <c r="DZ53" s="274"/>
      <c r="EA53" s="274"/>
      <c r="EB53" s="274"/>
      <c r="EC53" s="274"/>
      <c r="ED53" s="274"/>
      <c r="EE53" s="274"/>
      <c r="EF53" s="403">
        <f t="shared" si="208"/>
        <v>0</v>
      </c>
      <c r="EG53" s="388" t="s">
        <v>11</v>
      </c>
      <c r="EH53" s="274"/>
      <c r="EI53" s="274"/>
      <c r="EJ53" s="274"/>
      <c r="EK53" s="274"/>
      <c r="EL53" s="274"/>
      <c r="EM53" s="274"/>
      <c r="EN53" s="403">
        <f t="shared" si="209"/>
        <v>0</v>
      </c>
      <c r="EO53" s="388" t="s">
        <v>11</v>
      </c>
      <c r="EP53" s="274"/>
      <c r="EQ53" s="274"/>
      <c r="ER53" s="274"/>
      <c r="ES53" s="274"/>
      <c r="ET53" s="274"/>
      <c r="EU53" s="274"/>
      <c r="EV53" s="403">
        <f t="shared" si="210"/>
        <v>0</v>
      </c>
      <c r="EW53" s="388" t="s">
        <v>11</v>
      </c>
      <c r="EX53" s="274"/>
      <c r="EY53" s="274"/>
      <c r="EZ53" s="274"/>
      <c r="FA53" s="274"/>
      <c r="FB53" s="274"/>
      <c r="FC53" s="274"/>
      <c r="FD53" s="403">
        <f t="shared" si="211"/>
        <v>0</v>
      </c>
    </row>
    <row r="54" spans="1:160" s="387" customFormat="1" x14ac:dyDescent="0.25">
      <c r="A54" s="388" t="s">
        <v>12</v>
      </c>
      <c r="B54" s="274"/>
      <c r="C54" s="274"/>
      <c r="D54" s="274"/>
      <c r="E54" s="274"/>
      <c r="F54" s="274"/>
      <c r="G54" s="274"/>
      <c r="H54" s="403">
        <f t="shared" si="192"/>
        <v>0</v>
      </c>
      <c r="I54" s="388" t="s">
        <v>12</v>
      </c>
      <c r="J54" s="274"/>
      <c r="K54" s="274"/>
      <c r="L54" s="274"/>
      <c r="M54" s="274"/>
      <c r="N54" s="274"/>
      <c r="O54" s="274"/>
      <c r="P54" s="403">
        <f t="shared" si="193"/>
        <v>0</v>
      </c>
      <c r="Q54" s="388" t="s">
        <v>12</v>
      </c>
      <c r="R54" s="274"/>
      <c r="S54" s="274"/>
      <c r="T54" s="274"/>
      <c r="U54" s="274"/>
      <c r="V54" s="274"/>
      <c r="W54" s="274"/>
      <c r="X54" s="403">
        <f t="shared" si="194"/>
        <v>0</v>
      </c>
      <c r="Y54" s="388" t="s">
        <v>12</v>
      </c>
      <c r="Z54" s="274"/>
      <c r="AA54" s="274"/>
      <c r="AB54" s="274"/>
      <c r="AC54" s="274"/>
      <c r="AD54" s="274"/>
      <c r="AE54" s="274"/>
      <c r="AF54" s="403">
        <f t="shared" si="195"/>
        <v>0</v>
      </c>
      <c r="AG54" s="388" t="s">
        <v>12</v>
      </c>
      <c r="AH54" s="274"/>
      <c r="AI54" s="274"/>
      <c r="AJ54" s="274"/>
      <c r="AK54" s="274"/>
      <c r="AL54" s="274"/>
      <c r="AM54" s="274"/>
      <c r="AN54" s="403">
        <f t="shared" si="196"/>
        <v>0</v>
      </c>
      <c r="AO54" s="388" t="s">
        <v>12</v>
      </c>
      <c r="AP54" s="274"/>
      <c r="AQ54" s="274"/>
      <c r="AR54" s="274"/>
      <c r="AS54" s="274"/>
      <c r="AT54" s="274"/>
      <c r="AU54" s="274"/>
      <c r="AV54" s="403">
        <f t="shared" si="197"/>
        <v>0</v>
      </c>
      <c r="AW54" s="388" t="s">
        <v>12</v>
      </c>
      <c r="AX54" s="274"/>
      <c r="AY54" s="274"/>
      <c r="AZ54" s="274"/>
      <c r="BA54" s="274"/>
      <c r="BB54" s="274"/>
      <c r="BC54" s="274"/>
      <c r="BD54" s="403">
        <f t="shared" si="198"/>
        <v>0</v>
      </c>
      <c r="BE54" s="388" t="s">
        <v>12</v>
      </c>
      <c r="BF54" s="274"/>
      <c r="BG54" s="274"/>
      <c r="BH54" s="274"/>
      <c r="BI54" s="274"/>
      <c r="BJ54" s="274"/>
      <c r="BK54" s="274"/>
      <c r="BL54" s="403">
        <f t="shared" si="199"/>
        <v>0</v>
      </c>
      <c r="BM54" s="388" t="s">
        <v>12</v>
      </c>
      <c r="BN54" s="274"/>
      <c r="BO54" s="274"/>
      <c r="BP54" s="274"/>
      <c r="BQ54" s="274"/>
      <c r="BR54" s="274"/>
      <c r="BS54" s="274"/>
      <c r="BT54" s="403">
        <f t="shared" si="200"/>
        <v>0</v>
      </c>
      <c r="BU54" s="388" t="s">
        <v>12</v>
      </c>
      <c r="BV54" s="274"/>
      <c r="BW54" s="274"/>
      <c r="BX54" s="274"/>
      <c r="BY54" s="274"/>
      <c r="BZ54" s="274"/>
      <c r="CA54" s="274"/>
      <c r="CB54" s="403">
        <f t="shared" si="201"/>
        <v>0</v>
      </c>
      <c r="CC54" s="388" t="s">
        <v>12</v>
      </c>
      <c r="CD54" s="274"/>
      <c r="CE54" s="274"/>
      <c r="CF54" s="274"/>
      <c r="CG54" s="274"/>
      <c r="CH54" s="274"/>
      <c r="CI54" s="274"/>
      <c r="CJ54" s="403">
        <f t="shared" si="202"/>
        <v>0</v>
      </c>
      <c r="CK54" s="388" t="s">
        <v>12</v>
      </c>
      <c r="CL54" s="274"/>
      <c r="CM54" s="274"/>
      <c r="CN54" s="274"/>
      <c r="CO54" s="274"/>
      <c r="CP54" s="274"/>
      <c r="CQ54" s="274"/>
      <c r="CR54" s="403">
        <f t="shared" si="203"/>
        <v>0</v>
      </c>
      <c r="CS54" s="388" t="s">
        <v>12</v>
      </c>
      <c r="CT54" s="274"/>
      <c r="CU54" s="274"/>
      <c r="CV54" s="274"/>
      <c r="CW54" s="274"/>
      <c r="CX54" s="274"/>
      <c r="CY54" s="274"/>
      <c r="CZ54" s="403">
        <f t="shared" si="204"/>
        <v>0</v>
      </c>
      <c r="DA54" s="388" t="s">
        <v>12</v>
      </c>
      <c r="DB54" s="274"/>
      <c r="DC54" s="274"/>
      <c r="DD54" s="274"/>
      <c r="DE54" s="274"/>
      <c r="DF54" s="274"/>
      <c r="DG54" s="274"/>
      <c r="DH54" s="403">
        <f t="shared" si="205"/>
        <v>0</v>
      </c>
      <c r="DI54" s="388" t="s">
        <v>12</v>
      </c>
      <c r="DJ54" s="273"/>
      <c r="DK54" s="274"/>
      <c r="DL54" s="274"/>
      <c r="DM54" s="274"/>
      <c r="DN54" s="274"/>
      <c r="DO54" s="275"/>
      <c r="DP54" s="403">
        <f t="shared" si="206"/>
        <v>0</v>
      </c>
      <c r="DQ54" s="388" t="s">
        <v>12</v>
      </c>
      <c r="DR54" s="274"/>
      <c r="DS54" s="274"/>
      <c r="DT54" s="274"/>
      <c r="DU54" s="274"/>
      <c r="DV54" s="274"/>
      <c r="DW54" s="274"/>
      <c r="DX54" s="403">
        <f t="shared" si="207"/>
        <v>0</v>
      </c>
      <c r="DY54" s="388" t="s">
        <v>12</v>
      </c>
      <c r="DZ54" s="274"/>
      <c r="EA54" s="274"/>
      <c r="EB54" s="274"/>
      <c r="EC54" s="274"/>
      <c r="ED54" s="274"/>
      <c r="EE54" s="274"/>
      <c r="EF54" s="403">
        <f t="shared" si="208"/>
        <v>0</v>
      </c>
      <c r="EG54" s="388" t="s">
        <v>12</v>
      </c>
      <c r="EH54" s="274"/>
      <c r="EI54" s="274"/>
      <c r="EJ54" s="274"/>
      <c r="EK54" s="274"/>
      <c r="EL54" s="274"/>
      <c r="EM54" s="274"/>
      <c r="EN54" s="403">
        <f t="shared" si="209"/>
        <v>0</v>
      </c>
      <c r="EO54" s="388" t="s">
        <v>12</v>
      </c>
      <c r="EP54" s="274"/>
      <c r="EQ54" s="274"/>
      <c r="ER54" s="274"/>
      <c r="ES54" s="274"/>
      <c r="ET54" s="274"/>
      <c r="EU54" s="274"/>
      <c r="EV54" s="403">
        <f t="shared" si="210"/>
        <v>0</v>
      </c>
      <c r="EW54" s="388" t="s">
        <v>12</v>
      </c>
      <c r="EX54" s="274"/>
      <c r="EY54" s="274"/>
      <c r="EZ54" s="274"/>
      <c r="FA54" s="274"/>
      <c r="FB54" s="274"/>
      <c r="FC54" s="274"/>
      <c r="FD54" s="403">
        <f t="shared" si="211"/>
        <v>0</v>
      </c>
    </row>
    <row r="55" spans="1:160" s="387" customFormat="1" x14ac:dyDescent="0.25">
      <c r="A55" s="388" t="s">
        <v>13</v>
      </c>
      <c r="B55" s="274"/>
      <c r="C55" s="274"/>
      <c r="D55" s="274"/>
      <c r="E55" s="274"/>
      <c r="F55" s="274"/>
      <c r="G55" s="274"/>
      <c r="H55" s="403">
        <f t="shared" si="192"/>
        <v>0</v>
      </c>
      <c r="I55" s="388" t="s">
        <v>13</v>
      </c>
      <c r="J55" s="274"/>
      <c r="K55" s="274"/>
      <c r="L55" s="274"/>
      <c r="M55" s="274"/>
      <c r="N55" s="274"/>
      <c r="O55" s="274"/>
      <c r="P55" s="403">
        <f t="shared" si="193"/>
        <v>0</v>
      </c>
      <c r="Q55" s="388" t="s">
        <v>13</v>
      </c>
      <c r="R55" s="274"/>
      <c r="S55" s="274"/>
      <c r="T55" s="274"/>
      <c r="U55" s="274"/>
      <c r="V55" s="274"/>
      <c r="W55" s="274"/>
      <c r="X55" s="403">
        <f t="shared" si="194"/>
        <v>0</v>
      </c>
      <c r="Y55" s="388" t="s">
        <v>13</v>
      </c>
      <c r="Z55" s="274"/>
      <c r="AA55" s="274"/>
      <c r="AB55" s="274"/>
      <c r="AC55" s="274"/>
      <c r="AD55" s="274"/>
      <c r="AE55" s="274"/>
      <c r="AF55" s="403">
        <f t="shared" si="195"/>
        <v>0</v>
      </c>
      <c r="AG55" s="388" t="s">
        <v>13</v>
      </c>
      <c r="AH55" s="274"/>
      <c r="AI55" s="274"/>
      <c r="AJ55" s="274"/>
      <c r="AK55" s="274"/>
      <c r="AL55" s="274"/>
      <c r="AM55" s="274"/>
      <c r="AN55" s="403">
        <f t="shared" si="196"/>
        <v>0</v>
      </c>
      <c r="AO55" s="388" t="s">
        <v>13</v>
      </c>
      <c r="AP55" s="274"/>
      <c r="AQ55" s="274"/>
      <c r="AR55" s="274"/>
      <c r="AS55" s="274"/>
      <c r="AT55" s="274"/>
      <c r="AU55" s="274"/>
      <c r="AV55" s="403">
        <f t="shared" si="197"/>
        <v>0</v>
      </c>
      <c r="AW55" s="388" t="s">
        <v>13</v>
      </c>
      <c r="AX55" s="274"/>
      <c r="AY55" s="274"/>
      <c r="AZ55" s="274"/>
      <c r="BA55" s="274"/>
      <c r="BB55" s="274"/>
      <c r="BC55" s="274"/>
      <c r="BD55" s="403">
        <f t="shared" si="198"/>
        <v>0</v>
      </c>
      <c r="BE55" s="388" t="s">
        <v>13</v>
      </c>
      <c r="BF55" s="274"/>
      <c r="BG55" s="274"/>
      <c r="BH55" s="274"/>
      <c r="BI55" s="274"/>
      <c r="BJ55" s="274"/>
      <c r="BK55" s="274"/>
      <c r="BL55" s="403">
        <f t="shared" si="199"/>
        <v>0</v>
      </c>
      <c r="BM55" s="388" t="s">
        <v>13</v>
      </c>
      <c r="BN55" s="274"/>
      <c r="BO55" s="274"/>
      <c r="BP55" s="274"/>
      <c r="BQ55" s="274"/>
      <c r="BR55" s="274"/>
      <c r="BS55" s="274"/>
      <c r="BT55" s="403">
        <f t="shared" si="200"/>
        <v>0</v>
      </c>
      <c r="BU55" s="388" t="s">
        <v>13</v>
      </c>
      <c r="BV55" s="274"/>
      <c r="BW55" s="274"/>
      <c r="BX55" s="274"/>
      <c r="BY55" s="274"/>
      <c r="BZ55" s="274"/>
      <c r="CA55" s="274"/>
      <c r="CB55" s="403">
        <f t="shared" si="201"/>
        <v>0</v>
      </c>
      <c r="CC55" s="388" t="s">
        <v>13</v>
      </c>
      <c r="CD55" s="274"/>
      <c r="CE55" s="274"/>
      <c r="CF55" s="274"/>
      <c r="CG55" s="274"/>
      <c r="CH55" s="274"/>
      <c r="CI55" s="274"/>
      <c r="CJ55" s="403">
        <f t="shared" si="202"/>
        <v>0</v>
      </c>
      <c r="CK55" s="388" t="s">
        <v>13</v>
      </c>
      <c r="CL55" s="274"/>
      <c r="CM55" s="274"/>
      <c r="CN55" s="274"/>
      <c r="CO55" s="274"/>
      <c r="CP55" s="274"/>
      <c r="CQ55" s="274"/>
      <c r="CR55" s="403">
        <f t="shared" si="203"/>
        <v>0</v>
      </c>
      <c r="CS55" s="388" t="s">
        <v>13</v>
      </c>
      <c r="CT55" s="274"/>
      <c r="CU55" s="274"/>
      <c r="CV55" s="274"/>
      <c r="CW55" s="274"/>
      <c r="CX55" s="274"/>
      <c r="CY55" s="274"/>
      <c r="CZ55" s="403">
        <f t="shared" si="204"/>
        <v>0</v>
      </c>
      <c r="DA55" s="388" t="s">
        <v>13</v>
      </c>
      <c r="DB55" s="274"/>
      <c r="DC55" s="274"/>
      <c r="DD55" s="274"/>
      <c r="DE55" s="274"/>
      <c r="DF55" s="274"/>
      <c r="DG55" s="274"/>
      <c r="DH55" s="403">
        <f t="shared" si="205"/>
        <v>0</v>
      </c>
      <c r="DI55" s="388" t="s">
        <v>13</v>
      </c>
      <c r="DJ55" s="273"/>
      <c r="DK55" s="274"/>
      <c r="DL55" s="274"/>
      <c r="DM55" s="274"/>
      <c r="DN55" s="274"/>
      <c r="DO55" s="275"/>
      <c r="DP55" s="403">
        <f t="shared" si="206"/>
        <v>0</v>
      </c>
      <c r="DQ55" s="388" t="s">
        <v>13</v>
      </c>
      <c r="DR55" s="274"/>
      <c r="DS55" s="274"/>
      <c r="DT55" s="274"/>
      <c r="DU55" s="274"/>
      <c r="DV55" s="274"/>
      <c r="DW55" s="274"/>
      <c r="DX55" s="403">
        <f t="shared" si="207"/>
        <v>0</v>
      </c>
      <c r="DY55" s="388" t="s">
        <v>13</v>
      </c>
      <c r="DZ55" s="274"/>
      <c r="EA55" s="274"/>
      <c r="EB55" s="274"/>
      <c r="EC55" s="274"/>
      <c r="ED55" s="274"/>
      <c r="EE55" s="274"/>
      <c r="EF55" s="403">
        <f t="shared" si="208"/>
        <v>0</v>
      </c>
      <c r="EG55" s="388" t="s">
        <v>13</v>
      </c>
      <c r="EH55" s="274"/>
      <c r="EI55" s="274"/>
      <c r="EJ55" s="274"/>
      <c r="EK55" s="274"/>
      <c r="EL55" s="274"/>
      <c r="EM55" s="274"/>
      <c r="EN55" s="403">
        <f t="shared" si="209"/>
        <v>0</v>
      </c>
      <c r="EO55" s="388" t="s">
        <v>13</v>
      </c>
      <c r="EP55" s="274"/>
      <c r="EQ55" s="274"/>
      <c r="ER55" s="274"/>
      <c r="ES55" s="274"/>
      <c r="ET55" s="274"/>
      <c r="EU55" s="274"/>
      <c r="EV55" s="403">
        <f t="shared" si="210"/>
        <v>0</v>
      </c>
      <c r="EW55" s="388" t="s">
        <v>13</v>
      </c>
      <c r="EX55" s="274"/>
      <c r="EY55" s="274"/>
      <c r="EZ55" s="274"/>
      <c r="FA55" s="274"/>
      <c r="FB55" s="274"/>
      <c r="FC55" s="274"/>
      <c r="FD55" s="403">
        <f t="shared" si="211"/>
        <v>0</v>
      </c>
    </row>
    <row r="56" spans="1:160" s="387" customFormat="1" ht="15" customHeight="1" x14ac:dyDescent="0.25">
      <c r="A56" s="388" t="s">
        <v>66</v>
      </c>
      <c r="B56" s="274"/>
      <c r="C56" s="274"/>
      <c r="D56" s="274"/>
      <c r="E56" s="274"/>
      <c r="F56" s="274"/>
      <c r="G56" s="274"/>
      <c r="H56" s="403">
        <f t="shared" si="192"/>
        <v>0</v>
      </c>
      <c r="I56" s="388" t="s">
        <v>66</v>
      </c>
      <c r="J56" s="274"/>
      <c r="K56" s="274"/>
      <c r="L56" s="274"/>
      <c r="M56" s="274"/>
      <c r="N56" s="274"/>
      <c r="O56" s="274"/>
      <c r="P56" s="403">
        <f t="shared" si="193"/>
        <v>0</v>
      </c>
      <c r="Q56" s="388" t="s">
        <v>66</v>
      </c>
      <c r="R56" s="274"/>
      <c r="S56" s="274"/>
      <c r="T56" s="274"/>
      <c r="U56" s="274"/>
      <c r="V56" s="274"/>
      <c r="W56" s="274"/>
      <c r="X56" s="403">
        <f t="shared" si="194"/>
        <v>0</v>
      </c>
      <c r="Y56" s="388" t="s">
        <v>66</v>
      </c>
      <c r="Z56" s="274"/>
      <c r="AA56" s="274"/>
      <c r="AB56" s="274"/>
      <c r="AC56" s="274"/>
      <c r="AD56" s="274"/>
      <c r="AE56" s="274"/>
      <c r="AF56" s="403">
        <f t="shared" si="195"/>
        <v>0</v>
      </c>
      <c r="AG56" s="388" t="s">
        <v>66</v>
      </c>
      <c r="AH56" s="274"/>
      <c r="AI56" s="274"/>
      <c r="AJ56" s="274"/>
      <c r="AK56" s="274"/>
      <c r="AL56" s="274"/>
      <c r="AM56" s="274"/>
      <c r="AN56" s="403">
        <f t="shared" si="196"/>
        <v>0</v>
      </c>
      <c r="AO56" s="388" t="s">
        <v>66</v>
      </c>
      <c r="AP56" s="274"/>
      <c r="AQ56" s="274"/>
      <c r="AR56" s="274"/>
      <c r="AS56" s="274"/>
      <c r="AT56" s="274"/>
      <c r="AU56" s="274"/>
      <c r="AV56" s="403">
        <f t="shared" si="197"/>
        <v>0</v>
      </c>
      <c r="AW56" s="388" t="s">
        <v>66</v>
      </c>
      <c r="AX56" s="274"/>
      <c r="AY56" s="274"/>
      <c r="AZ56" s="274"/>
      <c r="BA56" s="274"/>
      <c r="BB56" s="274"/>
      <c r="BC56" s="274"/>
      <c r="BD56" s="403">
        <f t="shared" si="198"/>
        <v>0</v>
      </c>
      <c r="BE56" s="388" t="s">
        <v>66</v>
      </c>
      <c r="BF56" s="274"/>
      <c r="BG56" s="274"/>
      <c r="BH56" s="274"/>
      <c r="BI56" s="274"/>
      <c r="BJ56" s="274"/>
      <c r="BK56" s="274"/>
      <c r="BL56" s="403">
        <f t="shared" si="199"/>
        <v>0</v>
      </c>
      <c r="BM56" s="388" t="s">
        <v>66</v>
      </c>
      <c r="BN56" s="274"/>
      <c r="BO56" s="274"/>
      <c r="BP56" s="274"/>
      <c r="BQ56" s="274"/>
      <c r="BR56" s="274"/>
      <c r="BS56" s="274"/>
      <c r="BT56" s="403">
        <f t="shared" si="200"/>
        <v>0</v>
      </c>
      <c r="BU56" s="388" t="s">
        <v>66</v>
      </c>
      <c r="BV56" s="274"/>
      <c r="BW56" s="274"/>
      <c r="BX56" s="274"/>
      <c r="BY56" s="274"/>
      <c r="BZ56" s="274"/>
      <c r="CA56" s="274"/>
      <c r="CB56" s="403">
        <f t="shared" si="201"/>
        <v>0</v>
      </c>
      <c r="CC56" s="388" t="s">
        <v>66</v>
      </c>
      <c r="CD56" s="274"/>
      <c r="CE56" s="274"/>
      <c r="CF56" s="274"/>
      <c r="CG56" s="274"/>
      <c r="CH56" s="274"/>
      <c r="CI56" s="274"/>
      <c r="CJ56" s="403">
        <f t="shared" si="202"/>
        <v>0</v>
      </c>
      <c r="CK56" s="388" t="s">
        <v>66</v>
      </c>
      <c r="CL56" s="274"/>
      <c r="CM56" s="274"/>
      <c r="CN56" s="274"/>
      <c r="CO56" s="274"/>
      <c r="CP56" s="274"/>
      <c r="CQ56" s="274"/>
      <c r="CR56" s="403">
        <f t="shared" si="203"/>
        <v>0</v>
      </c>
      <c r="CS56" s="388" t="s">
        <v>66</v>
      </c>
      <c r="CT56" s="274"/>
      <c r="CU56" s="274"/>
      <c r="CV56" s="274"/>
      <c r="CW56" s="274"/>
      <c r="CX56" s="274"/>
      <c r="CY56" s="274"/>
      <c r="CZ56" s="403">
        <f t="shared" si="204"/>
        <v>0</v>
      </c>
      <c r="DA56" s="388" t="s">
        <v>66</v>
      </c>
      <c r="DB56" s="274"/>
      <c r="DC56" s="274"/>
      <c r="DD56" s="274"/>
      <c r="DE56" s="274"/>
      <c r="DF56" s="274"/>
      <c r="DG56" s="274"/>
      <c r="DH56" s="403">
        <f t="shared" si="205"/>
        <v>0</v>
      </c>
      <c r="DI56" s="388" t="s">
        <v>66</v>
      </c>
      <c r="DJ56" s="273"/>
      <c r="DK56" s="274"/>
      <c r="DL56" s="274"/>
      <c r="DM56" s="274"/>
      <c r="DN56" s="274"/>
      <c r="DO56" s="275"/>
      <c r="DP56" s="403">
        <f t="shared" si="206"/>
        <v>0</v>
      </c>
      <c r="DQ56" s="388" t="s">
        <v>66</v>
      </c>
      <c r="DR56" s="274"/>
      <c r="DS56" s="274"/>
      <c r="DT56" s="274"/>
      <c r="DU56" s="274"/>
      <c r="DV56" s="274"/>
      <c r="DW56" s="274"/>
      <c r="DX56" s="403">
        <f t="shared" si="207"/>
        <v>0</v>
      </c>
      <c r="DY56" s="388" t="s">
        <v>66</v>
      </c>
      <c r="DZ56" s="274"/>
      <c r="EA56" s="274"/>
      <c r="EB56" s="274"/>
      <c r="EC56" s="274"/>
      <c r="ED56" s="274"/>
      <c r="EE56" s="274"/>
      <c r="EF56" s="403">
        <f t="shared" si="208"/>
        <v>0</v>
      </c>
      <c r="EG56" s="388" t="s">
        <v>66</v>
      </c>
      <c r="EH56" s="274"/>
      <c r="EI56" s="274"/>
      <c r="EJ56" s="274"/>
      <c r="EK56" s="274"/>
      <c r="EL56" s="274"/>
      <c r="EM56" s="274"/>
      <c r="EN56" s="403">
        <f t="shared" si="209"/>
        <v>0</v>
      </c>
      <c r="EO56" s="388" t="s">
        <v>66</v>
      </c>
      <c r="EP56" s="274"/>
      <c r="EQ56" s="274"/>
      <c r="ER56" s="274"/>
      <c r="ES56" s="274"/>
      <c r="ET56" s="274"/>
      <c r="EU56" s="274"/>
      <c r="EV56" s="403">
        <f t="shared" si="210"/>
        <v>0</v>
      </c>
      <c r="EW56" s="388" t="s">
        <v>66</v>
      </c>
      <c r="EX56" s="274"/>
      <c r="EY56" s="274"/>
      <c r="EZ56" s="274"/>
      <c r="FA56" s="274"/>
      <c r="FB56" s="274"/>
      <c r="FC56" s="274"/>
      <c r="FD56" s="403">
        <f t="shared" si="211"/>
        <v>0</v>
      </c>
    </row>
    <row r="57" spans="1:160" s="387" customFormat="1" ht="15" customHeight="1" x14ac:dyDescent="0.25">
      <c r="A57" s="388" t="s">
        <v>67</v>
      </c>
      <c r="B57" s="274"/>
      <c r="C57" s="274"/>
      <c r="D57" s="274"/>
      <c r="E57" s="274"/>
      <c r="F57" s="274"/>
      <c r="G57" s="274"/>
      <c r="H57" s="403">
        <f t="shared" si="192"/>
        <v>0</v>
      </c>
      <c r="I57" s="388" t="s">
        <v>67</v>
      </c>
      <c r="J57" s="274"/>
      <c r="K57" s="274"/>
      <c r="L57" s="274"/>
      <c r="M57" s="274"/>
      <c r="N57" s="274"/>
      <c r="O57" s="274"/>
      <c r="P57" s="403">
        <f t="shared" si="193"/>
        <v>0</v>
      </c>
      <c r="Q57" s="388" t="s">
        <v>67</v>
      </c>
      <c r="R57" s="274"/>
      <c r="S57" s="274"/>
      <c r="T57" s="274"/>
      <c r="U57" s="274"/>
      <c r="V57" s="274"/>
      <c r="W57" s="274"/>
      <c r="X57" s="403">
        <f t="shared" si="194"/>
        <v>0</v>
      </c>
      <c r="Y57" s="388" t="s">
        <v>67</v>
      </c>
      <c r="Z57" s="274"/>
      <c r="AA57" s="274"/>
      <c r="AB57" s="274"/>
      <c r="AC57" s="274"/>
      <c r="AD57" s="274"/>
      <c r="AE57" s="274"/>
      <c r="AF57" s="403">
        <f t="shared" si="195"/>
        <v>0</v>
      </c>
      <c r="AG57" s="388" t="s">
        <v>67</v>
      </c>
      <c r="AH57" s="274"/>
      <c r="AI57" s="274"/>
      <c r="AJ57" s="274"/>
      <c r="AK57" s="274"/>
      <c r="AL57" s="274"/>
      <c r="AM57" s="274"/>
      <c r="AN57" s="403">
        <f t="shared" si="196"/>
        <v>0</v>
      </c>
      <c r="AO57" s="388" t="s">
        <v>67</v>
      </c>
      <c r="AP57" s="274"/>
      <c r="AQ57" s="274"/>
      <c r="AR57" s="274"/>
      <c r="AS57" s="274"/>
      <c r="AT57" s="274"/>
      <c r="AU57" s="274"/>
      <c r="AV57" s="403">
        <f t="shared" si="197"/>
        <v>0</v>
      </c>
      <c r="AW57" s="388" t="s">
        <v>67</v>
      </c>
      <c r="AX57" s="274"/>
      <c r="AY57" s="274"/>
      <c r="AZ57" s="274"/>
      <c r="BA57" s="274"/>
      <c r="BB57" s="274"/>
      <c r="BC57" s="274"/>
      <c r="BD57" s="403">
        <f t="shared" si="198"/>
        <v>0</v>
      </c>
      <c r="BE57" s="388" t="s">
        <v>67</v>
      </c>
      <c r="BF57" s="274"/>
      <c r="BG57" s="274"/>
      <c r="BH57" s="274"/>
      <c r="BI57" s="274"/>
      <c r="BJ57" s="274"/>
      <c r="BK57" s="274"/>
      <c r="BL57" s="403">
        <f t="shared" si="199"/>
        <v>0</v>
      </c>
      <c r="BM57" s="388" t="s">
        <v>67</v>
      </c>
      <c r="BN57" s="274"/>
      <c r="BO57" s="274"/>
      <c r="BP57" s="274"/>
      <c r="BQ57" s="274"/>
      <c r="BR57" s="274"/>
      <c r="BS57" s="274"/>
      <c r="BT57" s="403">
        <f t="shared" si="200"/>
        <v>0</v>
      </c>
      <c r="BU57" s="388" t="s">
        <v>67</v>
      </c>
      <c r="BV57" s="274"/>
      <c r="BW57" s="274"/>
      <c r="BX57" s="274"/>
      <c r="BY57" s="274"/>
      <c r="BZ57" s="274"/>
      <c r="CA57" s="274"/>
      <c r="CB57" s="403">
        <f t="shared" si="201"/>
        <v>0</v>
      </c>
      <c r="CC57" s="388" t="s">
        <v>67</v>
      </c>
      <c r="CD57" s="274"/>
      <c r="CE57" s="274"/>
      <c r="CF57" s="274"/>
      <c r="CG57" s="274"/>
      <c r="CH57" s="274"/>
      <c r="CI57" s="274"/>
      <c r="CJ57" s="403">
        <f t="shared" si="202"/>
        <v>0</v>
      </c>
      <c r="CK57" s="388" t="s">
        <v>67</v>
      </c>
      <c r="CL57" s="274"/>
      <c r="CM57" s="274"/>
      <c r="CN57" s="274"/>
      <c r="CO57" s="274"/>
      <c r="CP57" s="274"/>
      <c r="CQ57" s="274"/>
      <c r="CR57" s="403">
        <f t="shared" si="203"/>
        <v>0</v>
      </c>
      <c r="CS57" s="388" t="s">
        <v>67</v>
      </c>
      <c r="CT57" s="274"/>
      <c r="CU57" s="274"/>
      <c r="CV57" s="274"/>
      <c r="CW57" s="274"/>
      <c r="CX57" s="274"/>
      <c r="CY57" s="274"/>
      <c r="CZ57" s="403">
        <f t="shared" si="204"/>
        <v>0</v>
      </c>
      <c r="DA57" s="388" t="s">
        <v>67</v>
      </c>
      <c r="DB57" s="274"/>
      <c r="DC57" s="274"/>
      <c r="DD57" s="274"/>
      <c r="DE57" s="274"/>
      <c r="DF57" s="274"/>
      <c r="DG57" s="274"/>
      <c r="DH57" s="403">
        <f t="shared" si="205"/>
        <v>0</v>
      </c>
      <c r="DI57" s="388" t="s">
        <v>67</v>
      </c>
      <c r="DJ57" s="273"/>
      <c r="DK57" s="274"/>
      <c r="DL57" s="274"/>
      <c r="DM57" s="274"/>
      <c r="DN57" s="274"/>
      <c r="DO57" s="275"/>
      <c r="DP57" s="403">
        <f t="shared" si="206"/>
        <v>0</v>
      </c>
      <c r="DQ57" s="388" t="s">
        <v>67</v>
      </c>
      <c r="DR57" s="274"/>
      <c r="DS57" s="274"/>
      <c r="DT57" s="274"/>
      <c r="DU57" s="274"/>
      <c r="DV57" s="274"/>
      <c r="DW57" s="274"/>
      <c r="DX57" s="403">
        <f t="shared" si="207"/>
        <v>0</v>
      </c>
      <c r="DY57" s="388" t="s">
        <v>67</v>
      </c>
      <c r="DZ57" s="274"/>
      <c r="EA57" s="274"/>
      <c r="EB57" s="274"/>
      <c r="EC57" s="274"/>
      <c r="ED57" s="274"/>
      <c r="EE57" s="274"/>
      <c r="EF57" s="403">
        <f t="shared" si="208"/>
        <v>0</v>
      </c>
      <c r="EG57" s="388" t="s">
        <v>67</v>
      </c>
      <c r="EH57" s="274"/>
      <c r="EI57" s="274"/>
      <c r="EJ57" s="274"/>
      <c r="EK57" s="274"/>
      <c r="EL57" s="274"/>
      <c r="EM57" s="274"/>
      <c r="EN57" s="403">
        <f t="shared" si="209"/>
        <v>0</v>
      </c>
      <c r="EO57" s="388" t="s">
        <v>67</v>
      </c>
      <c r="EP57" s="274"/>
      <c r="EQ57" s="274"/>
      <c r="ER57" s="274"/>
      <c r="ES57" s="274"/>
      <c r="ET57" s="274"/>
      <c r="EU57" s="274"/>
      <c r="EV57" s="403">
        <f t="shared" si="210"/>
        <v>0</v>
      </c>
      <c r="EW57" s="388" t="s">
        <v>67</v>
      </c>
      <c r="EX57" s="274"/>
      <c r="EY57" s="274"/>
      <c r="EZ57" s="274"/>
      <c r="FA57" s="274"/>
      <c r="FB57" s="274"/>
      <c r="FC57" s="274"/>
      <c r="FD57" s="403">
        <f t="shared" si="211"/>
        <v>0</v>
      </c>
    </row>
    <row r="58" spans="1:160" s="387" customFormat="1" ht="15" customHeight="1" x14ac:dyDescent="0.25">
      <c r="A58" s="388" t="s">
        <v>68</v>
      </c>
      <c r="B58" s="274"/>
      <c r="C58" s="274"/>
      <c r="D58" s="274"/>
      <c r="E58" s="274"/>
      <c r="F58" s="274"/>
      <c r="G58" s="274"/>
      <c r="H58" s="403">
        <f t="shared" si="192"/>
        <v>0</v>
      </c>
      <c r="I58" s="388" t="s">
        <v>68</v>
      </c>
      <c r="J58" s="274"/>
      <c r="K58" s="274"/>
      <c r="L58" s="274"/>
      <c r="M58" s="274"/>
      <c r="N58" s="274"/>
      <c r="O58" s="274"/>
      <c r="P58" s="403">
        <f t="shared" si="193"/>
        <v>0</v>
      </c>
      <c r="Q58" s="388" t="s">
        <v>68</v>
      </c>
      <c r="R58" s="274"/>
      <c r="S58" s="274"/>
      <c r="T58" s="274"/>
      <c r="U58" s="274"/>
      <c r="V58" s="274"/>
      <c r="W58" s="274"/>
      <c r="X58" s="403">
        <f t="shared" si="194"/>
        <v>0</v>
      </c>
      <c r="Y58" s="388" t="s">
        <v>68</v>
      </c>
      <c r="Z58" s="274"/>
      <c r="AA58" s="274"/>
      <c r="AB58" s="274"/>
      <c r="AC58" s="274"/>
      <c r="AD58" s="274"/>
      <c r="AE58" s="274"/>
      <c r="AF58" s="418">
        <f t="shared" si="195"/>
        <v>0</v>
      </c>
      <c r="AG58" s="388" t="s">
        <v>68</v>
      </c>
      <c r="AH58" s="274"/>
      <c r="AI58" s="274"/>
      <c r="AJ58" s="274"/>
      <c r="AK58" s="274"/>
      <c r="AL58" s="274"/>
      <c r="AM58" s="274"/>
      <c r="AN58" s="403">
        <f t="shared" si="196"/>
        <v>0</v>
      </c>
      <c r="AO58" s="388" t="s">
        <v>68</v>
      </c>
      <c r="AP58" s="274"/>
      <c r="AQ58" s="274"/>
      <c r="AR58" s="274"/>
      <c r="AS58" s="274"/>
      <c r="AT58" s="274"/>
      <c r="AU58" s="274"/>
      <c r="AV58" s="403">
        <f t="shared" si="197"/>
        <v>0</v>
      </c>
      <c r="AW58" s="388" t="s">
        <v>68</v>
      </c>
      <c r="AX58" s="274"/>
      <c r="AY58" s="274"/>
      <c r="AZ58" s="274"/>
      <c r="BA58" s="274"/>
      <c r="BB58" s="274"/>
      <c r="BC58" s="274"/>
      <c r="BD58" s="403">
        <f t="shared" si="198"/>
        <v>0</v>
      </c>
      <c r="BE58" s="388" t="s">
        <v>68</v>
      </c>
      <c r="BF58" s="274"/>
      <c r="BG58" s="274"/>
      <c r="BH58" s="274"/>
      <c r="BI58" s="274"/>
      <c r="BJ58" s="274"/>
      <c r="BK58" s="274"/>
      <c r="BL58" s="403">
        <f t="shared" si="199"/>
        <v>0</v>
      </c>
      <c r="BM58" s="388" t="s">
        <v>68</v>
      </c>
      <c r="BN58" s="274"/>
      <c r="BO58" s="274"/>
      <c r="BP58" s="274"/>
      <c r="BQ58" s="274"/>
      <c r="BR58" s="274"/>
      <c r="BS58" s="274"/>
      <c r="BT58" s="403">
        <f t="shared" si="200"/>
        <v>0</v>
      </c>
      <c r="BU58" s="388" t="s">
        <v>68</v>
      </c>
      <c r="BV58" s="274"/>
      <c r="BW58" s="274"/>
      <c r="BX58" s="274"/>
      <c r="BY58" s="274"/>
      <c r="BZ58" s="274"/>
      <c r="CA58" s="274"/>
      <c r="CB58" s="403">
        <f t="shared" si="201"/>
        <v>0</v>
      </c>
      <c r="CC58" s="388" t="s">
        <v>68</v>
      </c>
      <c r="CD58" s="274"/>
      <c r="CE58" s="274"/>
      <c r="CF58" s="274"/>
      <c r="CG58" s="274"/>
      <c r="CH58" s="274"/>
      <c r="CI58" s="274"/>
      <c r="CJ58" s="403">
        <f t="shared" si="202"/>
        <v>0</v>
      </c>
      <c r="CK58" s="388" t="s">
        <v>68</v>
      </c>
      <c r="CL58" s="274"/>
      <c r="CM58" s="274"/>
      <c r="CN58" s="274"/>
      <c r="CO58" s="274"/>
      <c r="CP58" s="274"/>
      <c r="CQ58" s="274"/>
      <c r="CR58" s="403">
        <f t="shared" si="203"/>
        <v>0</v>
      </c>
      <c r="CS58" s="388" t="s">
        <v>68</v>
      </c>
      <c r="CT58" s="274"/>
      <c r="CU58" s="274"/>
      <c r="CV58" s="274"/>
      <c r="CW58" s="274"/>
      <c r="CX58" s="274"/>
      <c r="CY58" s="274"/>
      <c r="CZ58" s="403">
        <f t="shared" si="204"/>
        <v>0</v>
      </c>
      <c r="DA58" s="388" t="s">
        <v>68</v>
      </c>
      <c r="DB58" s="274"/>
      <c r="DC58" s="274"/>
      <c r="DD58" s="274"/>
      <c r="DE58" s="274"/>
      <c r="DF58" s="274"/>
      <c r="DG58" s="274"/>
      <c r="DH58" s="403">
        <f t="shared" si="205"/>
        <v>0</v>
      </c>
      <c r="DI58" s="388" t="s">
        <v>68</v>
      </c>
      <c r="DJ58" s="273"/>
      <c r="DK58" s="274"/>
      <c r="DL58" s="274"/>
      <c r="DM58" s="274"/>
      <c r="DN58" s="274"/>
      <c r="DO58" s="275"/>
      <c r="DP58" s="403">
        <f t="shared" si="206"/>
        <v>0</v>
      </c>
      <c r="DQ58" s="388" t="s">
        <v>68</v>
      </c>
      <c r="DR58" s="274"/>
      <c r="DS58" s="274"/>
      <c r="DT58" s="274"/>
      <c r="DU58" s="274"/>
      <c r="DV58" s="274"/>
      <c r="DW58" s="274"/>
      <c r="DX58" s="403">
        <f t="shared" si="207"/>
        <v>0</v>
      </c>
      <c r="DY58" s="388" t="s">
        <v>68</v>
      </c>
      <c r="DZ58" s="274"/>
      <c r="EA58" s="274"/>
      <c r="EB58" s="274"/>
      <c r="EC58" s="274"/>
      <c r="ED58" s="274"/>
      <c r="EE58" s="274"/>
      <c r="EF58" s="403">
        <f t="shared" si="208"/>
        <v>0</v>
      </c>
      <c r="EG58" s="388" t="s">
        <v>68</v>
      </c>
      <c r="EH58" s="274"/>
      <c r="EI58" s="274"/>
      <c r="EJ58" s="274"/>
      <c r="EK58" s="274"/>
      <c r="EL58" s="274"/>
      <c r="EM58" s="274"/>
      <c r="EN58" s="403">
        <f t="shared" si="209"/>
        <v>0</v>
      </c>
      <c r="EO58" s="388" t="s">
        <v>68</v>
      </c>
      <c r="EP58" s="274"/>
      <c r="EQ58" s="274"/>
      <c r="ER58" s="274"/>
      <c r="ES58" s="274"/>
      <c r="ET58" s="274"/>
      <c r="EU58" s="274"/>
      <c r="EV58" s="403">
        <f t="shared" si="210"/>
        <v>0</v>
      </c>
      <c r="EW58" s="388" t="s">
        <v>68</v>
      </c>
      <c r="EX58" s="274"/>
      <c r="EY58" s="274"/>
      <c r="EZ58" s="274"/>
      <c r="FA58" s="274"/>
      <c r="FB58" s="274"/>
      <c r="FC58" s="274"/>
      <c r="FD58" s="403">
        <f t="shared" si="211"/>
        <v>0</v>
      </c>
    </row>
    <row r="59" spans="1:160" s="387" customFormat="1" ht="15" customHeight="1" x14ac:dyDescent="0.25">
      <c r="A59" s="388" t="s">
        <v>69</v>
      </c>
      <c r="B59" s="274"/>
      <c r="C59" s="274"/>
      <c r="D59" s="274"/>
      <c r="E59" s="274"/>
      <c r="F59" s="274"/>
      <c r="G59" s="274"/>
      <c r="H59" s="403">
        <f t="shared" si="192"/>
        <v>0</v>
      </c>
      <c r="I59" s="389" t="s">
        <v>69</v>
      </c>
      <c r="J59" s="274"/>
      <c r="K59" s="274"/>
      <c r="L59" s="274"/>
      <c r="M59" s="274"/>
      <c r="N59" s="274"/>
      <c r="O59" s="274"/>
      <c r="P59" s="416">
        <f t="shared" si="193"/>
        <v>0</v>
      </c>
      <c r="Q59" s="389" t="s">
        <v>69</v>
      </c>
      <c r="R59" s="274"/>
      <c r="S59" s="274"/>
      <c r="T59" s="274"/>
      <c r="U59" s="274"/>
      <c r="V59" s="274"/>
      <c r="W59" s="274"/>
      <c r="X59" s="416">
        <f t="shared" si="194"/>
        <v>0</v>
      </c>
      <c r="Y59" s="389" t="s">
        <v>69</v>
      </c>
      <c r="Z59" s="274"/>
      <c r="AA59" s="274"/>
      <c r="AB59" s="274"/>
      <c r="AC59" s="274"/>
      <c r="AD59" s="274"/>
      <c r="AE59" s="274"/>
      <c r="AF59" s="416">
        <f t="shared" si="195"/>
        <v>0</v>
      </c>
      <c r="AG59" s="389" t="s">
        <v>69</v>
      </c>
      <c r="AH59" s="274"/>
      <c r="AI59" s="274"/>
      <c r="AJ59" s="274"/>
      <c r="AK59" s="274"/>
      <c r="AL59" s="274"/>
      <c r="AM59" s="274"/>
      <c r="AN59" s="416">
        <f t="shared" si="196"/>
        <v>0</v>
      </c>
      <c r="AO59" s="389" t="s">
        <v>69</v>
      </c>
      <c r="AP59" s="274"/>
      <c r="AQ59" s="274"/>
      <c r="AR59" s="274"/>
      <c r="AS59" s="274"/>
      <c r="AT59" s="274"/>
      <c r="AU59" s="274"/>
      <c r="AV59" s="416">
        <f t="shared" si="197"/>
        <v>0</v>
      </c>
      <c r="AW59" s="389" t="s">
        <v>69</v>
      </c>
      <c r="AX59" s="274"/>
      <c r="AY59" s="274"/>
      <c r="AZ59" s="274"/>
      <c r="BA59" s="274"/>
      <c r="BB59" s="274"/>
      <c r="BC59" s="274"/>
      <c r="BD59" s="403">
        <f t="shared" si="198"/>
        <v>0</v>
      </c>
      <c r="BE59" s="389" t="s">
        <v>69</v>
      </c>
      <c r="BF59" s="274"/>
      <c r="BG59" s="274"/>
      <c r="BH59" s="274"/>
      <c r="BI59" s="274"/>
      <c r="BJ59" s="274"/>
      <c r="BK59" s="274"/>
      <c r="BL59" s="403">
        <f t="shared" si="199"/>
        <v>0</v>
      </c>
      <c r="BM59" s="389" t="s">
        <v>69</v>
      </c>
      <c r="BN59" s="274"/>
      <c r="BO59" s="274"/>
      <c r="BP59" s="274"/>
      <c r="BQ59" s="274"/>
      <c r="BR59" s="274"/>
      <c r="BS59" s="274"/>
      <c r="BT59" s="403">
        <f t="shared" si="200"/>
        <v>0</v>
      </c>
      <c r="BU59" s="389" t="s">
        <v>69</v>
      </c>
      <c r="BV59" s="274"/>
      <c r="BW59" s="274"/>
      <c r="BX59" s="274"/>
      <c r="BY59" s="274"/>
      <c r="BZ59" s="274"/>
      <c r="CA59" s="274"/>
      <c r="CB59" s="403">
        <f t="shared" si="201"/>
        <v>0</v>
      </c>
      <c r="CC59" s="389" t="s">
        <v>69</v>
      </c>
      <c r="CD59" s="274"/>
      <c r="CE59" s="274"/>
      <c r="CF59" s="274"/>
      <c r="CG59" s="274"/>
      <c r="CH59" s="274"/>
      <c r="CI59" s="274"/>
      <c r="CJ59" s="403">
        <f t="shared" si="202"/>
        <v>0</v>
      </c>
      <c r="CK59" s="389" t="s">
        <v>69</v>
      </c>
      <c r="CL59" s="274"/>
      <c r="CM59" s="274"/>
      <c r="CN59" s="274"/>
      <c r="CO59" s="274"/>
      <c r="CP59" s="274"/>
      <c r="CQ59" s="274"/>
      <c r="CR59" s="403">
        <f t="shared" si="203"/>
        <v>0</v>
      </c>
      <c r="CS59" s="389" t="s">
        <v>69</v>
      </c>
      <c r="CT59" s="274"/>
      <c r="CU59" s="274"/>
      <c r="CV59" s="274"/>
      <c r="CW59" s="274"/>
      <c r="CX59" s="274"/>
      <c r="CY59" s="274"/>
      <c r="CZ59" s="403">
        <f t="shared" si="204"/>
        <v>0</v>
      </c>
      <c r="DA59" s="389" t="s">
        <v>69</v>
      </c>
      <c r="DB59" s="274"/>
      <c r="DC59" s="274"/>
      <c r="DD59" s="274"/>
      <c r="DE59" s="274"/>
      <c r="DF59" s="274"/>
      <c r="DG59" s="274"/>
      <c r="DH59" s="403">
        <f t="shared" si="205"/>
        <v>0</v>
      </c>
      <c r="DI59" s="389" t="s">
        <v>69</v>
      </c>
      <c r="DJ59" s="276"/>
      <c r="DK59" s="277"/>
      <c r="DL59" s="277"/>
      <c r="DM59" s="277"/>
      <c r="DN59" s="277"/>
      <c r="DO59" s="278"/>
      <c r="DP59" s="403">
        <f t="shared" si="206"/>
        <v>0</v>
      </c>
      <c r="DQ59" s="389" t="s">
        <v>69</v>
      </c>
      <c r="DR59" s="274"/>
      <c r="DS59" s="274"/>
      <c r="DT59" s="274"/>
      <c r="DU59" s="274"/>
      <c r="DV59" s="274"/>
      <c r="DW59" s="274"/>
      <c r="DX59" s="403">
        <f t="shared" si="207"/>
        <v>0</v>
      </c>
      <c r="DY59" s="389" t="s">
        <v>69</v>
      </c>
      <c r="DZ59" s="274"/>
      <c r="EA59" s="274"/>
      <c r="EB59" s="274"/>
      <c r="EC59" s="274"/>
      <c r="ED59" s="274"/>
      <c r="EE59" s="274"/>
      <c r="EF59" s="403">
        <f t="shared" si="208"/>
        <v>0</v>
      </c>
      <c r="EG59" s="389" t="s">
        <v>69</v>
      </c>
      <c r="EH59" s="274"/>
      <c r="EI59" s="274"/>
      <c r="EJ59" s="274"/>
      <c r="EK59" s="274"/>
      <c r="EL59" s="274"/>
      <c r="EM59" s="274"/>
      <c r="EN59" s="403">
        <f t="shared" si="209"/>
        <v>0</v>
      </c>
      <c r="EO59" s="389" t="s">
        <v>69</v>
      </c>
      <c r="EP59" s="274"/>
      <c r="EQ59" s="274"/>
      <c r="ER59" s="274"/>
      <c r="ES59" s="274"/>
      <c r="ET59" s="274"/>
      <c r="EU59" s="274"/>
      <c r="EV59" s="403">
        <f t="shared" si="210"/>
        <v>0</v>
      </c>
      <c r="EW59" s="389" t="s">
        <v>69</v>
      </c>
      <c r="EX59" s="274"/>
      <c r="EY59" s="274"/>
      <c r="EZ59" s="274"/>
      <c r="FA59" s="274"/>
      <c r="FB59" s="274"/>
      <c r="FC59" s="274"/>
      <c r="FD59" s="403">
        <f t="shared" si="211"/>
        <v>0</v>
      </c>
    </row>
    <row r="60" spans="1:160" s="411" customFormat="1" ht="15" customHeight="1" thickBot="1" x14ac:dyDescent="0.3">
      <c r="A60" s="412" t="s">
        <v>14</v>
      </c>
      <c r="B60" s="405">
        <f>SUM(B49:B59)</f>
        <v>0</v>
      </c>
      <c r="C60" s="406">
        <f>SUM(C49:C59)</f>
        <v>0</v>
      </c>
      <c r="D60" s="406">
        <f t="shared" ref="D60" si="212">SUM(D49:D59)</f>
        <v>0</v>
      </c>
      <c r="E60" s="406">
        <f t="shared" ref="E60" si="213">SUM(E49:E59)</f>
        <v>0</v>
      </c>
      <c r="F60" s="406">
        <f t="shared" ref="F60" si="214">SUM(F49:F59)</f>
        <v>0</v>
      </c>
      <c r="G60" s="407">
        <f t="shared" ref="G60" si="215">SUM(G49:G59)</f>
        <v>0</v>
      </c>
      <c r="H60" s="408">
        <f>SUM(B60:G60)</f>
        <v>0</v>
      </c>
      <c r="I60" s="412" t="s">
        <v>14</v>
      </c>
      <c r="J60" s="405">
        <f>SUM(J49:J59)</f>
        <v>0</v>
      </c>
      <c r="K60" s="406">
        <f>SUM(K49:K59)</f>
        <v>0</v>
      </c>
      <c r="L60" s="406">
        <f t="shared" ref="L60" si="216">SUM(L49:L59)</f>
        <v>0</v>
      </c>
      <c r="M60" s="406">
        <f t="shared" ref="M60" si="217">SUM(M49:M59)</f>
        <v>0</v>
      </c>
      <c r="N60" s="406">
        <f t="shared" ref="N60" si="218">SUM(N49:N59)</f>
        <v>0</v>
      </c>
      <c r="O60" s="407">
        <f t="shared" ref="O60" si="219">SUM(O49:O59)</f>
        <v>0</v>
      </c>
      <c r="P60" s="408">
        <f>SUM(J60:O60)</f>
        <v>0</v>
      </c>
      <c r="Q60" s="412" t="s">
        <v>14</v>
      </c>
      <c r="R60" s="405">
        <f>SUM(R49:R59)</f>
        <v>0</v>
      </c>
      <c r="S60" s="406">
        <f>SUM(S49:S59)</f>
        <v>0</v>
      </c>
      <c r="T60" s="406">
        <f t="shared" ref="T60" si="220">SUM(T49:T59)</f>
        <v>0</v>
      </c>
      <c r="U60" s="406">
        <f t="shared" ref="U60" si="221">SUM(U49:U59)</f>
        <v>0</v>
      </c>
      <c r="V60" s="406">
        <f t="shared" ref="V60" si="222">SUM(V49:V59)</f>
        <v>0</v>
      </c>
      <c r="W60" s="407">
        <f t="shared" ref="W60" si="223">SUM(W49:W59)</f>
        <v>0</v>
      </c>
      <c r="X60" s="408">
        <f>SUM(R60:W60)</f>
        <v>0</v>
      </c>
      <c r="Y60" s="412" t="s">
        <v>14</v>
      </c>
      <c r="Z60" s="409">
        <f t="shared" ref="Z60" si="224">SUM(Z49:Z59)</f>
        <v>0</v>
      </c>
      <c r="AA60" s="409">
        <f t="shared" ref="AA60" si="225">SUM(AA49:AA59)</f>
        <v>0</v>
      </c>
      <c r="AB60" s="409">
        <f t="shared" ref="AB60" si="226">SUM(AB49:AB59)</f>
        <v>0</v>
      </c>
      <c r="AC60" s="409">
        <f t="shared" ref="AC60" si="227">SUM(AC49:AC59)</f>
        <v>0</v>
      </c>
      <c r="AD60" s="409">
        <f t="shared" ref="AD60" si="228">SUM(AD49:AD59)</f>
        <v>0</v>
      </c>
      <c r="AE60" s="409">
        <f t="shared" ref="AE60" si="229">SUM(AE49:AE59)</f>
        <v>0</v>
      </c>
      <c r="AF60" s="408">
        <f t="shared" si="195"/>
        <v>0</v>
      </c>
      <c r="AG60" s="412" t="s">
        <v>14</v>
      </c>
      <c r="AH60" s="405">
        <f t="shared" ref="AH60" si="230">SUM(AH49:AH59)</f>
        <v>0</v>
      </c>
      <c r="AI60" s="406">
        <f t="shared" ref="AI60" si="231">SUM(AI49:AI59)</f>
        <v>0</v>
      </c>
      <c r="AJ60" s="406">
        <f t="shared" ref="AJ60" si="232">SUM(AJ49:AJ59)</f>
        <v>0</v>
      </c>
      <c r="AK60" s="406">
        <f t="shared" ref="AK60" si="233">SUM(AK49:AK59)</f>
        <v>0</v>
      </c>
      <c r="AL60" s="406">
        <f t="shared" ref="AL60" si="234">SUM(AL49:AL59)</f>
        <v>0</v>
      </c>
      <c r="AM60" s="407">
        <f t="shared" ref="AM60" si="235">SUM(AM49:AM59)</f>
        <v>0</v>
      </c>
      <c r="AN60" s="408">
        <f t="shared" si="196"/>
        <v>0</v>
      </c>
      <c r="AO60" s="412" t="s">
        <v>14</v>
      </c>
      <c r="AP60" s="405">
        <f t="shared" ref="AP60" si="236">SUM(AP49:AP59)</f>
        <v>0</v>
      </c>
      <c r="AQ60" s="406">
        <f t="shared" ref="AQ60" si="237">SUM(AQ49:AQ59)</f>
        <v>0</v>
      </c>
      <c r="AR60" s="406">
        <f t="shared" ref="AR60" si="238">SUM(AR49:AR59)</f>
        <v>0</v>
      </c>
      <c r="AS60" s="406">
        <f t="shared" ref="AS60" si="239">SUM(AS49:AS59)</f>
        <v>0</v>
      </c>
      <c r="AT60" s="406">
        <f t="shared" ref="AT60" si="240">SUM(AT49:AT59)</f>
        <v>0</v>
      </c>
      <c r="AU60" s="407">
        <f t="shared" ref="AU60" si="241">SUM(AU49:AU59)</f>
        <v>0</v>
      </c>
      <c r="AV60" s="408">
        <f t="shared" si="197"/>
        <v>0</v>
      </c>
      <c r="AW60" s="412" t="s">
        <v>14</v>
      </c>
      <c r="AX60" s="410">
        <f t="shared" ref="AX60" si="242">SUM(AX49:AX59)</f>
        <v>0</v>
      </c>
      <c r="AY60" s="406">
        <f t="shared" ref="AY60" si="243">SUM(AY49:AY59)</f>
        <v>0</v>
      </c>
      <c r="AZ60" s="406">
        <f t="shared" ref="AZ60" si="244">SUM(AZ49:AZ59)</f>
        <v>0</v>
      </c>
      <c r="BA60" s="406">
        <f t="shared" ref="BA60" si="245">SUM(BA49:BA59)</f>
        <v>0</v>
      </c>
      <c r="BB60" s="406">
        <f t="shared" ref="BB60" si="246">SUM(BB49:BB59)</f>
        <v>0</v>
      </c>
      <c r="BC60" s="407">
        <f t="shared" ref="BC60" si="247">SUM(BC49:BC59)</f>
        <v>0</v>
      </c>
      <c r="BD60" s="408">
        <f t="shared" si="198"/>
        <v>0</v>
      </c>
      <c r="BE60" s="412" t="s">
        <v>14</v>
      </c>
      <c r="BF60" s="410">
        <f t="shared" ref="BF60" si="248">SUM(BF49:BF59)</f>
        <v>0</v>
      </c>
      <c r="BG60" s="406">
        <f t="shared" ref="BG60" si="249">SUM(BG49:BG59)</f>
        <v>0</v>
      </c>
      <c r="BH60" s="406">
        <f t="shared" ref="BH60" si="250">SUM(BH49:BH59)</f>
        <v>0</v>
      </c>
      <c r="BI60" s="406">
        <f t="shared" ref="BI60" si="251">SUM(BI49:BI59)</f>
        <v>0</v>
      </c>
      <c r="BJ60" s="406">
        <f t="shared" ref="BJ60" si="252">SUM(BJ49:BJ59)</f>
        <v>0</v>
      </c>
      <c r="BK60" s="407">
        <f t="shared" ref="BK60" si="253">SUM(BK49:BK59)</f>
        <v>0</v>
      </c>
      <c r="BL60" s="408">
        <f t="shared" si="199"/>
        <v>0</v>
      </c>
      <c r="BM60" s="412" t="s">
        <v>14</v>
      </c>
      <c r="BN60" s="410">
        <f t="shared" ref="BN60" si="254">SUM(BN49:BN59)</f>
        <v>0</v>
      </c>
      <c r="BO60" s="406">
        <f t="shared" ref="BO60" si="255">SUM(BO49:BO59)</f>
        <v>0</v>
      </c>
      <c r="BP60" s="406">
        <f t="shared" ref="BP60" si="256">SUM(BP49:BP59)</f>
        <v>0</v>
      </c>
      <c r="BQ60" s="406">
        <f t="shared" ref="BQ60" si="257">SUM(BQ49:BQ59)</f>
        <v>0</v>
      </c>
      <c r="BR60" s="406">
        <f t="shared" ref="BR60" si="258">SUM(BR49:BR59)</f>
        <v>0</v>
      </c>
      <c r="BS60" s="407">
        <f t="shared" ref="BS60" si="259">SUM(BS49:BS59)</f>
        <v>0</v>
      </c>
      <c r="BT60" s="408">
        <f t="shared" si="200"/>
        <v>0</v>
      </c>
      <c r="BU60" s="412" t="s">
        <v>14</v>
      </c>
      <c r="BV60" s="410">
        <f t="shared" ref="BV60" si="260">SUM(BV49:BV59)</f>
        <v>0</v>
      </c>
      <c r="BW60" s="406">
        <f t="shared" ref="BW60" si="261">SUM(BW49:BW59)</f>
        <v>0</v>
      </c>
      <c r="BX60" s="406">
        <f t="shared" ref="BX60" si="262">SUM(BX49:BX59)</f>
        <v>0</v>
      </c>
      <c r="BY60" s="406">
        <f t="shared" ref="BY60" si="263">SUM(BY49:BY59)</f>
        <v>0</v>
      </c>
      <c r="BZ60" s="406">
        <f t="shared" ref="BZ60" si="264">SUM(BZ49:BZ59)</f>
        <v>0</v>
      </c>
      <c r="CA60" s="407">
        <f t="shared" ref="CA60" si="265">SUM(CA49:CA59)</f>
        <v>0</v>
      </c>
      <c r="CB60" s="408">
        <f t="shared" si="201"/>
        <v>0</v>
      </c>
      <c r="CC60" s="412" t="s">
        <v>14</v>
      </c>
      <c r="CD60" s="410">
        <f>SUM(CD49:CD59)</f>
        <v>0</v>
      </c>
      <c r="CE60" s="406">
        <f>SUM(CE49:CE59)</f>
        <v>0</v>
      </c>
      <c r="CF60" s="406">
        <f t="shared" ref="CF60:CI60" si="266">SUM(CF49:CF59)</f>
        <v>0</v>
      </c>
      <c r="CG60" s="406">
        <f t="shared" si="266"/>
        <v>0</v>
      </c>
      <c r="CH60" s="406">
        <f t="shared" si="266"/>
        <v>0</v>
      </c>
      <c r="CI60" s="407">
        <f t="shared" si="266"/>
        <v>0</v>
      </c>
      <c r="CJ60" s="408">
        <f>SUM(CD60:CI60)</f>
        <v>0</v>
      </c>
      <c r="CK60" s="412" t="s">
        <v>14</v>
      </c>
      <c r="CL60" s="410">
        <f>SUM(CL49:CL59)</f>
        <v>0</v>
      </c>
      <c r="CM60" s="406">
        <f>SUM(CM49:CM59)</f>
        <v>0</v>
      </c>
      <c r="CN60" s="406">
        <f t="shared" ref="CN60:CQ60" si="267">SUM(CN49:CN59)</f>
        <v>0</v>
      </c>
      <c r="CO60" s="406">
        <f t="shared" si="267"/>
        <v>0</v>
      </c>
      <c r="CP60" s="406">
        <f t="shared" si="267"/>
        <v>0</v>
      </c>
      <c r="CQ60" s="407">
        <f t="shared" si="267"/>
        <v>0</v>
      </c>
      <c r="CR60" s="408">
        <f>SUM(CL60:CQ60)</f>
        <v>0</v>
      </c>
      <c r="CS60" s="412" t="s">
        <v>14</v>
      </c>
      <c r="CT60" s="410">
        <f>SUM(CT49:CT59)</f>
        <v>0</v>
      </c>
      <c r="CU60" s="406">
        <f>SUM(CU49:CU59)</f>
        <v>0</v>
      </c>
      <c r="CV60" s="406">
        <f t="shared" ref="CV60:CY60" si="268">SUM(CV49:CV59)</f>
        <v>0</v>
      </c>
      <c r="CW60" s="406">
        <f t="shared" si="268"/>
        <v>0</v>
      </c>
      <c r="CX60" s="406">
        <f t="shared" si="268"/>
        <v>0</v>
      </c>
      <c r="CY60" s="407">
        <f t="shared" si="268"/>
        <v>0</v>
      </c>
      <c r="CZ60" s="408">
        <f>SUM(CT60:CY60)</f>
        <v>0</v>
      </c>
      <c r="DA60" s="412" t="s">
        <v>14</v>
      </c>
      <c r="DB60" s="410">
        <f t="shared" ref="DB60:DG60" si="269">SUM(DB49:DB59)</f>
        <v>0</v>
      </c>
      <c r="DC60" s="406">
        <f t="shared" si="269"/>
        <v>0</v>
      </c>
      <c r="DD60" s="406">
        <f t="shared" si="269"/>
        <v>0</v>
      </c>
      <c r="DE60" s="406">
        <f t="shared" si="269"/>
        <v>0</v>
      </c>
      <c r="DF60" s="406">
        <f t="shared" si="269"/>
        <v>0</v>
      </c>
      <c r="DG60" s="407">
        <f t="shared" si="269"/>
        <v>0</v>
      </c>
      <c r="DH60" s="408">
        <f t="shared" si="205"/>
        <v>0</v>
      </c>
      <c r="DI60" s="412" t="s">
        <v>14</v>
      </c>
      <c r="DJ60" s="410">
        <f t="shared" ref="DJ60:DO60" si="270">SUM(DJ49:DJ59)</f>
        <v>0</v>
      </c>
      <c r="DK60" s="406"/>
      <c r="DL60" s="406">
        <f t="shared" si="270"/>
        <v>0</v>
      </c>
      <c r="DM60" s="406">
        <f t="shared" si="270"/>
        <v>0</v>
      </c>
      <c r="DN60" s="406">
        <f t="shared" si="270"/>
        <v>0</v>
      </c>
      <c r="DO60" s="407">
        <f t="shared" si="270"/>
        <v>0</v>
      </c>
      <c r="DP60" s="408">
        <f t="shared" si="206"/>
        <v>0</v>
      </c>
      <c r="DQ60" s="412" t="s">
        <v>14</v>
      </c>
      <c r="DR60" s="410">
        <f t="shared" ref="DR60:DW60" si="271">SUM(DR49:DR59)</f>
        <v>0</v>
      </c>
      <c r="DS60" s="406">
        <f t="shared" si="271"/>
        <v>0</v>
      </c>
      <c r="DT60" s="406">
        <f t="shared" si="271"/>
        <v>0</v>
      </c>
      <c r="DU60" s="406">
        <f t="shared" si="271"/>
        <v>0</v>
      </c>
      <c r="DV60" s="406">
        <f t="shared" si="271"/>
        <v>0</v>
      </c>
      <c r="DW60" s="407">
        <f t="shared" si="271"/>
        <v>0</v>
      </c>
      <c r="DX60" s="408">
        <f t="shared" si="207"/>
        <v>0</v>
      </c>
      <c r="DY60" s="412" t="s">
        <v>14</v>
      </c>
      <c r="DZ60" s="410">
        <f t="shared" ref="DZ60:EE60" si="272">SUM(DZ49:DZ59)</f>
        <v>0</v>
      </c>
      <c r="EA60" s="406">
        <f t="shared" si="272"/>
        <v>0</v>
      </c>
      <c r="EB60" s="406">
        <f t="shared" si="272"/>
        <v>0</v>
      </c>
      <c r="EC60" s="406">
        <f t="shared" si="272"/>
        <v>0</v>
      </c>
      <c r="ED60" s="406">
        <f t="shared" si="272"/>
        <v>0</v>
      </c>
      <c r="EE60" s="407">
        <f t="shared" si="272"/>
        <v>0</v>
      </c>
      <c r="EF60" s="408">
        <f t="shared" si="208"/>
        <v>0</v>
      </c>
      <c r="EG60" s="412" t="s">
        <v>14</v>
      </c>
      <c r="EH60" s="410">
        <f t="shared" ref="EH60:EM60" si="273">SUM(EH49:EH59)</f>
        <v>0</v>
      </c>
      <c r="EI60" s="406">
        <f t="shared" si="273"/>
        <v>0</v>
      </c>
      <c r="EJ60" s="406">
        <f t="shared" si="273"/>
        <v>0</v>
      </c>
      <c r="EK60" s="406">
        <f t="shared" si="273"/>
        <v>0</v>
      </c>
      <c r="EL60" s="406">
        <f t="shared" si="273"/>
        <v>0</v>
      </c>
      <c r="EM60" s="407">
        <f t="shared" si="273"/>
        <v>0</v>
      </c>
      <c r="EN60" s="408">
        <f t="shared" si="209"/>
        <v>0</v>
      </c>
      <c r="EO60" s="412" t="s">
        <v>14</v>
      </c>
      <c r="EP60" s="410">
        <f t="shared" ref="EP60:EU60" si="274">SUM(EP49:EP59)</f>
        <v>0</v>
      </c>
      <c r="EQ60" s="406">
        <f t="shared" si="274"/>
        <v>0</v>
      </c>
      <c r="ER60" s="406">
        <f t="shared" si="274"/>
        <v>0</v>
      </c>
      <c r="ES60" s="406">
        <f t="shared" si="274"/>
        <v>0</v>
      </c>
      <c r="ET60" s="406">
        <f t="shared" si="274"/>
        <v>0</v>
      </c>
      <c r="EU60" s="407">
        <f t="shared" si="274"/>
        <v>0</v>
      </c>
      <c r="EV60" s="408">
        <f t="shared" si="210"/>
        <v>0</v>
      </c>
      <c r="EW60" s="412" t="s">
        <v>14</v>
      </c>
      <c r="EX60" s="410">
        <f t="shared" ref="EX60:FC60" si="275">SUM(EX49:EX59)</f>
        <v>0</v>
      </c>
      <c r="EY60" s="406">
        <f t="shared" si="275"/>
        <v>0</v>
      </c>
      <c r="EZ60" s="406">
        <f t="shared" si="275"/>
        <v>0</v>
      </c>
      <c r="FA60" s="406">
        <f t="shared" si="275"/>
        <v>0</v>
      </c>
      <c r="FB60" s="406">
        <f t="shared" si="275"/>
        <v>0</v>
      </c>
      <c r="FC60" s="407">
        <f t="shared" si="275"/>
        <v>0</v>
      </c>
      <c r="FD60" s="408">
        <f t="shared" si="211"/>
        <v>0</v>
      </c>
    </row>
    <row r="61" spans="1:160" s="390" customFormat="1" ht="13.5" thickBot="1" x14ac:dyDescent="0.3">
      <c r="A61" s="449" t="s">
        <v>22</v>
      </c>
      <c r="B61" s="449"/>
      <c r="C61" s="449"/>
      <c r="D61" s="449"/>
      <c r="E61" s="449"/>
      <c r="F61" s="449"/>
      <c r="G61" s="449"/>
      <c r="H61" s="449"/>
      <c r="I61" s="449" t="s">
        <v>16</v>
      </c>
      <c r="J61" s="449"/>
      <c r="K61" s="449"/>
      <c r="L61" s="449"/>
      <c r="M61" s="449"/>
      <c r="N61" s="449"/>
      <c r="O61" s="449"/>
      <c r="P61" s="449"/>
      <c r="Q61" s="449" t="s">
        <v>17</v>
      </c>
      <c r="R61" s="449"/>
      <c r="S61" s="449"/>
      <c r="T61" s="449"/>
      <c r="U61" s="449"/>
      <c r="V61" s="449"/>
      <c r="W61" s="449"/>
      <c r="X61" s="449"/>
      <c r="Y61" s="449" t="s">
        <v>18</v>
      </c>
      <c r="Z61" s="449"/>
      <c r="AA61" s="449"/>
      <c r="AB61" s="449"/>
      <c r="AC61" s="449"/>
      <c r="AD61" s="449"/>
      <c r="AE61" s="449"/>
      <c r="AF61" s="449"/>
      <c r="AG61" s="449" t="s">
        <v>19</v>
      </c>
      <c r="AH61" s="449"/>
      <c r="AI61" s="449"/>
      <c r="AJ61" s="449"/>
      <c r="AK61" s="449"/>
      <c r="AL61" s="449"/>
      <c r="AM61" s="449"/>
      <c r="AN61" s="449"/>
      <c r="AO61" s="449" t="s">
        <v>40</v>
      </c>
      <c r="AP61" s="449"/>
      <c r="AQ61" s="449"/>
      <c r="AR61" s="449"/>
      <c r="AS61" s="449"/>
      <c r="AT61" s="449"/>
      <c r="AU61" s="449"/>
      <c r="AV61" s="449"/>
      <c r="AW61" s="449" t="s">
        <v>41</v>
      </c>
      <c r="AX61" s="449"/>
      <c r="AY61" s="449"/>
      <c r="AZ61" s="449"/>
      <c r="BA61" s="449"/>
      <c r="BB61" s="449"/>
      <c r="BC61" s="449"/>
      <c r="BD61" s="449"/>
      <c r="BE61" s="449" t="s">
        <v>42</v>
      </c>
      <c r="BF61" s="449"/>
      <c r="BG61" s="449"/>
      <c r="BH61" s="449"/>
      <c r="BI61" s="449"/>
      <c r="BJ61" s="449"/>
      <c r="BK61" s="449"/>
      <c r="BL61" s="449"/>
      <c r="BM61" s="449" t="s">
        <v>43</v>
      </c>
      <c r="BN61" s="449"/>
      <c r="BO61" s="449"/>
      <c r="BP61" s="449"/>
      <c r="BQ61" s="449"/>
      <c r="BR61" s="449"/>
      <c r="BS61" s="449"/>
      <c r="BT61" s="449"/>
      <c r="BU61" s="449" t="s">
        <v>44</v>
      </c>
      <c r="BV61" s="449"/>
      <c r="BW61" s="449"/>
      <c r="BX61" s="449"/>
      <c r="BY61" s="449"/>
      <c r="BZ61" s="449"/>
      <c r="CA61" s="449"/>
      <c r="CB61" s="449"/>
      <c r="CC61" s="449" t="s">
        <v>83</v>
      </c>
      <c r="CD61" s="449"/>
      <c r="CE61" s="449"/>
      <c r="CF61" s="449"/>
      <c r="CG61" s="449"/>
      <c r="CH61" s="449"/>
      <c r="CI61" s="449"/>
      <c r="CJ61" s="449"/>
      <c r="CK61" s="449" t="s">
        <v>84</v>
      </c>
      <c r="CL61" s="449"/>
      <c r="CM61" s="449"/>
      <c r="CN61" s="449"/>
      <c r="CO61" s="449"/>
      <c r="CP61" s="449"/>
      <c r="CQ61" s="449"/>
      <c r="CR61" s="449"/>
      <c r="CS61" s="449" t="s">
        <v>85</v>
      </c>
      <c r="CT61" s="449"/>
      <c r="CU61" s="449"/>
      <c r="CV61" s="449"/>
      <c r="CW61" s="449"/>
      <c r="CX61" s="449"/>
      <c r="CY61" s="449"/>
      <c r="CZ61" s="449"/>
      <c r="DA61" s="449" t="s">
        <v>86</v>
      </c>
      <c r="DB61" s="449"/>
      <c r="DC61" s="449"/>
      <c r="DD61" s="449"/>
      <c r="DE61" s="449"/>
      <c r="DF61" s="449"/>
      <c r="DG61" s="449"/>
      <c r="DH61" s="449"/>
      <c r="DI61" s="449" t="s">
        <v>87</v>
      </c>
      <c r="DJ61" s="449"/>
      <c r="DK61" s="449"/>
      <c r="DL61" s="449"/>
      <c r="DM61" s="449"/>
      <c r="DN61" s="449"/>
      <c r="DO61" s="449"/>
      <c r="DP61" s="449"/>
      <c r="DQ61" s="449" t="s">
        <v>88</v>
      </c>
      <c r="DR61" s="449"/>
      <c r="DS61" s="449"/>
      <c r="DT61" s="449"/>
      <c r="DU61" s="449"/>
      <c r="DV61" s="449"/>
      <c r="DW61" s="449"/>
      <c r="DX61" s="449"/>
      <c r="DY61" s="449" t="s">
        <v>89</v>
      </c>
      <c r="DZ61" s="449"/>
      <c r="EA61" s="449"/>
      <c r="EB61" s="449"/>
      <c r="EC61" s="449"/>
      <c r="ED61" s="449"/>
      <c r="EE61" s="449"/>
      <c r="EF61" s="449"/>
      <c r="EG61" s="449" t="s">
        <v>90</v>
      </c>
      <c r="EH61" s="449"/>
      <c r="EI61" s="449"/>
      <c r="EJ61" s="449"/>
      <c r="EK61" s="449"/>
      <c r="EL61" s="449"/>
      <c r="EM61" s="449"/>
      <c r="EN61" s="449"/>
      <c r="EO61" s="449" t="s">
        <v>91</v>
      </c>
      <c r="EP61" s="449"/>
      <c r="EQ61" s="449"/>
      <c r="ER61" s="449"/>
      <c r="ES61" s="449"/>
      <c r="ET61" s="449"/>
      <c r="EU61" s="449"/>
      <c r="EV61" s="449"/>
      <c r="EW61" s="449" t="s">
        <v>92</v>
      </c>
      <c r="EX61" s="449"/>
      <c r="EY61" s="449"/>
      <c r="EZ61" s="449"/>
      <c r="FA61" s="449"/>
      <c r="FB61" s="449"/>
      <c r="FC61" s="449"/>
      <c r="FD61" s="449"/>
    </row>
    <row r="62" spans="1:160" s="387" customFormat="1" x14ac:dyDescent="0.25">
      <c r="A62" s="391" t="s">
        <v>25</v>
      </c>
      <c r="B62" s="392" t="s">
        <v>1</v>
      </c>
      <c r="C62" s="393" t="s">
        <v>2</v>
      </c>
      <c r="D62" s="393" t="s">
        <v>3</v>
      </c>
      <c r="E62" s="393" t="s">
        <v>4</v>
      </c>
      <c r="F62" s="393" t="s">
        <v>5</v>
      </c>
      <c r="G62" s="394" t="s">
        <v>6</v>
      </c>
      <c r="H62" s="395" t="s">
        <v>14</v>
      </c>
      <c r="I62" s="391" t="s">
        <v>25</v>
      </c>
      <c r="J62" s="392" t="s">
        <v>1</v>
      </c>
      <c r="K62" s="393" t="s">
        <v>2</v>
      </c>
      <c r="L62" s="393" t="s">
        <v>3</v>
      </c>
      <c r="M62" s="393" t="s">
        <v>4</v>
      </c>
      <c r="N62" s="393" t="s">
        <v>5</v>
      </c>
      <c r="O62" s="394" t="s">
        <v>6</v>
      </c>
      <c r="P62" s="395" t="s">
        <v>14</v>
      </c>
      <c r="Q62" s="391" t="s">
        <v>25</v>
      </c>
      <c r="R62" s="392" t="s">
        <v>1</v>
      </c>
      <c r="S62" s="393" t="s">
        <v>2</v>
      </c>
      <c r="T62" s="393" t="s">
        <v>3</v>
      </c>
      <c r="U62" s="393" t="s">
        <v>4</v>
      </c>
      <c r="V62" s="393" t="s">
        <v>5</v>
      </c>
      <c r="W62" s="394" t="s">
        <v>6</v>
      </c>
      <c r="X62" s="395" t="s">
        <v>14</v>
      </c>
      <c r="Y62" s="391" t="s">
        <v>25</v>
      </c>
      <c r="Z62" s="392" t="s">
        <v>1</v>
      </c>
      <c r="AA62" s="393" t="s">
        <v>2</v>
      </c>
      <c r="AB62" s="393" t="s">
        <v>3</v>
      </c>
      <c r="AC62" s="393" t="s">
        <v>4</v>
      </c>
      <c r="AD62" s="393" t="s">
        <v>5</v>
      </c>
      <c r="AE62" s="394" t="s">
        <v>6</v>
      </c>
      <c r="AF62" s="395" t="s">
        <v>14</v>
      </c>
      <c r="AG62" s="391" t="s">
        <v>25</v>
      </c>
      <c r="AH62" s="392" t="s">
        <v>1</v>
      </c>
      <c r="AI62" s="393" t="s">
        <v>2</v>
      </c>
      <c r="AJ62" s="393" t="s">
        <v>3</v>
      </c>
      <c r="AK62" s="393" t="s">
        <v>4</v>
      </c>
      <c r="AL62" s="393" t="s">
        <v>5</v>
      </c>
      <c r="AM62" s="394" t="s">
        <v>6</v>
      </c>
      <c r="AN62" s="395" t="s">
        <v>14</v>
      </c>
      <c r="AO62" s="391" t="s">
        <v>25</v>
      </c>
      <c r="AP62" s="392" t="s">
        <v>1</v>
      </c>
      <c r="AQ62" s="393" t="s">
        <v>2</v>
      </c>
      <c r="AR62" s="393" t="s">
        <v>3</v>
      </c>
      <c r="AS62" s="393" t="s">
        <v>4</v>
      </c>
      <c r="AT62" s="393" t="s">
        <v>5</v>
      </c>
      <c r="AU62" s="394" t="s">
        <v>6</v>
      </c>
      <c r="AV62" s="395" t="s">
        <v>14</v>
      </c>
      <c r="AW62" s="391" t="s">
        <v>25</v>
      </c>
      <c r="AX62" s="392" t="s">
        <v>1</v>
      </c>
      <c r="AY62" s="393" t="s">
        <v>2</v>
      </c>
      <c r="AZ62" s="393" t="s">
        <v>3</v>
      </c>
      <c r="BA62" s="393" t="s">
        <v>4</v>
      </c>
      <c r="BB62" s="393" t="s">
        <v>5</v>
      </c>
      <c r="BC62" s="394" t="s">
        <v>6</v>
      </c>
      <c r="BD62" s="395" t="s">
        <v>14</v>
      </c>
      <c r="BE62" s="391" t="s">
        <v>25</v>
      </c>
      <c r="BF62" s="392" t="s">
        <v>1</v>
      </c>
      <c r="BG62" s="393" t="s">
        <v>2</v>
      </c>
      <c r="BH62" s="393" t="s">
        <v>3</v>
      </c>
      <c r="BI62" s="393" t="s">
        <v>4</v>
      </c>
      <c r="BJ62" s="393" t="s">
        <v>5</v>
      </c>
      <c r="BK62" s="394" t="s">
        <v>6</v>
      </c>
      <c r="BL62" s="395" t="s">
        <v>14</v>
      </c>
      <c r="BM62" s="391" t="s">
        <v>25</v>
      </c>
      <c r="BN62" s="392" t="s">
        <v>1</v>
      </c>
      <c r="BO62" s="393" t="s">
        <v>2</v>
      </c>
      <c r="BP62" s="393" t="s">
        <v>3</v>
      </c>
      <c r="BQ62" s="393" t="s">
        <v>4</v>
      </c>
      <c r="BR62" s="393" t="s">
        <v>5</v>
      </c>
      <c r="BS62" s="394" t="s">
        <v>6</v>
      </c>
      <c r="BT62" s="395" t="s">
        <v>14</v>
      </c>
      <c r="BU62" s="391" t="s">
        <v>25</v>
      </c>
      <c r="BV62" s="392" t="s">
        <v>1</v>
      </c>
      <c r="BW62" s="393" t="s">
        <v>2</v>
      </c>
      <c r="BX62" s="393" t="s">
        <v>3</v>
      </c>
      <c r="BY62" s="393" t="s">
        <v>4</v>
      </c>
      <c r="BZ62" s="393" t="s">
        <v>5</v>
      </c>
      <c r="CA62" s="394" t="s">
        <v>6</v>
      </c>
      <c r="CB62" s="395" t="s">
        <v>14</v>
      </c>
      <c r="CC62" s="391" t="s">
        <v>25</v>
      </c>
      <c r="CD62" s="392" t="s">
        <v>1</v>
      </c>
      <c r="CE62" s="393" t="s">
        <v>2</v>
      </c>
      <c r="CF62" s="393" t="s">
        <v>3</v>
      </c>
      <c r="CG62" s="393" t="s">
        <v>4</v>
      </c>
      <c r="CH62" s="393" t="s">
        <v>5</v>
      </c>
      <c r="CI62" s="394" t="s">
        <v>6</v>
      </c>
      <c r="CJ62" s="395" t="s">
        <v>14</v>
      </c>
      <c r="CK62" s="391" t="s">
        <v>25</v>
      </c>
      <c r="CL62" s="392" t="s">
        <v>1</v>
      </c>
      <c r="CM62" s="393" t="s">
        <v>2</v>
      </c>
      <c r="CN62" s="393" t="s">
        <v>3</v>
      </c>
      <c r="CO62" s="393" t="s">
        <v>4</v>
      </c>
      <c r="CP62" s="393" t="s">
        <v>5</v>
      </c>
      <c r="CQ62" s="394" t="s">
        <v>6</v>
      </c>
      <c r="CR62" s="395" t="s">
        <v>14</v>
      </c>
      <c r="CS62" s="391" t="s">
        <v>25</v>
      </c>
      <c r="CT62" s="392" t="s">
        <v>1</v>
      </c>
      <c r="CU62" s="393" t="s">
        <v>2</v>
      </c>
      <c r="CV62" s="393" t="s">
        <v>3</v>
      </c>
      <c r="CW62" s="393" t="s">
        <v>4</v>
      </c>
      <c r="CX62" s="393" t="s">
        <v>5</v>
      </c>
      <c r="CY62" s="394" t="s">
        <v>6</v>
      </c>
      <c r="CZ62" s="395" t="s">
        <v>14</v>
      </c>
      <c r="DA62" s="391" t="s">
        <v>25</v>
      </c>
      <c r="DB62" s="392" t="s">
        <v>1</v>
      </c>
      <c r="DC62" s="393" t="s">
        <v>2</v>
      </c>
      <c r="DD62" s="393" t="s">
        <v>3</v>
      </c>
      <c r="DE62" s="393" t="s">
        <v>4</v>
      </c>
      <c r="DF62" s="393" t="s">
        <v>5</v>
      </c>
      <c r="DG62" s="394" t="s">
        <v>6</v>
      </c>
      <c r="DH62" s="395" t="s">
        <v>14</v>
      </c>
      <c r="DI62" s="391" t="s">
        <v>25</v>
      </c>
      <c r="DJ62" s="392" t="s">
        <v>1</v>
      </c>
      <c r="DK62" s="393" t="s">
        <v>2</v>
      </c>
      <c r="DL62" s="393" t="s">
        <v>3</v>
      </c>
      <c r="DM62" s="393" t="s">
        <v>4</v>
      </c>
      <c r="DN62" s="393" t="s">
        <v>5</v>
      </c>
      <c r="DO62" s="394" t="s">
        <v>6</v>
      </c>
      <c r="DP62" s="395" t="s">
        <v>14</v>
      </c>
      <c r="DQ62" s="391" t="s">
        <v>25</v>
      </c>
      <c r="DR62" s="392" t="s">
        <v>1</v>
      </c>
      <c r="DS62" s="393" t="s">
        <v>2</v>
      </c>
      <c r="DT62" s="393" t="s">
        <v>3</v>
      </c>
      <c r="DU62" s="393" t="s">
        <v>4</v>
      </c>
      <c r="DV62" s="393" t="s">
        <v>5</v>
      </c>
      <c r="DW62" s="394" t="s">
        <v>6</v>
      </c>
      <c r="DX62" s="395" t="s">
        <v>14</v>
      </c>
      <c r="DY62" s="391" t="s">
        <v>25</v>
      </c>
      <c r="DZ62" s="392" t="s">
        <v>1</v>
      </c>
      <c r="EA62" s="393" t="s">
        <v>2</v>
      </c>
      <c r="EB62" s="393" t="s">
        <v>3</v>
      </c>
      <c r="EC62" s="393" t="s">
        <v>4</v>
      </c>
      <c r="ED62" s="393" t="s">
        <v>5</v>
      </c>
      <c r="EE62" s="394" t="s">
        <v>6</v>
      </c>
      <c r="EF62" s="395" t="s">
        <v>14</v>
      </c>
      <c r="EG62" s="391" t="s">
        <v>25</v>
      </c>
      <c r="EH62" s="392" t="s">
        <v>1</v>
      </c>
      <c r="EI62" s="393" t="s">
        <v>2</v>
      </c>
      <c r="EJ62" s="393" t="s">
        <v>3</v>
      </c>
      <c r="EK62" s="393" t="s">
        <v>4</v>
      </c>
      <c r="EL62" s="393" t="s">
        <v>5</v>
      </c>
      <c r="EM62" s="394" t="s">
        <v>6</v>
      </c>
      <c r="EN62" s="395" t="s">
        <v>14</v>
      </c>
      <c r="EO62" s="391" t="s">
        <v>25</v>
      </c>
      <c r="EP62" s="392" t="s">
        <v>1</v>
      </c>
      <c r="EQ62" s="393" t="s">
        <v>2</v>
      </c>
      <c r="ER62" s="393" t="s">
        <v>3</v>
      </c>
      <c r="ES62" s="393" t="s">
        <v>4</v>
      </c>
      <c r="ET62" s="393" t="s">
        <v>5</v>
      </c>
      <c r="EU62" s="394" t="s">
        <v>6</v>
      </c>
      <c r="EV62" s="395" t="s">
        <v>14</v>
      </c>
      <c r="EW62" s="391" t="s">
        <v>25</v>
      </c>
      <c r="EX62" s="392" t="s">
        <v>1</v>
      </c>
      <c r="EY62" s="393" t="s">
        <v>2</v>
      </c>
      <c r="EZ62" s="393" t="s">
        <v>3</v>
      </c>
      <c r="FA62" s="393" t="s">
        <v>4</v>
      </c>
      <c r="FB62" s="393" t="s">
        <v>5</v>
      </c>
      <c r="FC62" s="394" t="s">
        <v>6</v>
      </c>
      <c r="FD62" s="395" t="s">
        <v>14</v>
      </c>
    </row>
    <row r="63" spans="1:160" s="387" customFormat="1" x14ac:dyDescent="0.25">
      <c r="A63" s="385" t="s">
        <v>7</v>
      </c>
      <c r="B63" s="286"/>
      <c r="C63" s="287"/>
      <c r="D63" s="287"/>
      <c r="E63" s="279"/>
      <c r="F63" s="287"/>
      <c r="G63" s="288"/>
      <c r="H63" s="403">
        <f>SUM(B63:G63)</f>
        <v>0</v>
      </c>
      <c r="I63" s="385" t="s">
        <v>7</v>
      </c>
      <c r="J63" s="286"/>
      <c r="K63" s="287"/>
      <c r="L63" s="287"/>
      <c r="M63" s="287"/>
      <c r="N63" s="287"/>
      <c r="O63" s="288"/>
      <c r="P63" s="417">
        <f t="shared" ref="P63" si="276">SUM(J63:O63)</f>
        <v>0</v>
      </c>
      <c r="Q63" s="385" t="s">
        <v>7</v>
      </c>
      <c r="R63" s="286"/>
      <c r="S63" s="287"/>
      <c r="T63" s="287"/>
      <c r="U63" s="287"/>
      <c r="V63" s="287"/>
      <c r="W63" s="288"/>
      <c r="X63" s="417">
        <f t="shared" ref="X63" si="277">SUM(R63:W63)</f>
        <v>0</v>
      </c>
      <c r="Y63" s="384" t="s">
        <v>7</v>
      </c>
      <c r="Z63" s="286"/>
      <c r="AA63" s="287"/>
      <c r="AB63" s="287"/>
      <c r="AC63" s="287"/>
      <c r="AD63" s="287"/>
      <c r="AE63" s="288"/>
      <c r="AF63" s="415">
        <f t="shared" ref="AF63" si="278">SUM(Z63:AE63)</f>
        <v>0</v>
      </c>
      <c r="AG63" s="384" t="s">
        <v>7</v>
      </c>
      <c r="AH63" s="286"/>
      <c r="AI63" s="287"/>
      <c r="AJ63" s="287"/>
      <c r="AK63" s="287"/>
      <c r="AL63" s="287"/>
      <c r="AM63" s="288"/>
      <c r="AN63" s="415">
        <f t="shared" ref="AN63" si="279">SUM(AH63:AM63)</f>
        <v>0</v>
      </c>
      <c r="AO63" s="384" t="s">
        <v>7</v>
      </c>
      <c r="AP63" s="286"/>
      <c r="AQ63" s="287"/>
      <c r="AR63" s="287"/>
      <c r="AS63" s="287"/>
      <c r="AT63" s="287"/>
      <c r="AU63" s="288"/>
      <c r="AV63" s="415">
        <f t="shared" ref="AV63" si="280">SUM(AP63:AU63)</f>
        <v>0</v>
      </c>
      <c r="AW63" s="385" t="s">
        <v>7</v>
      </c>
      <c r="AX63" s="286"/>
      <c r="AY63" s="287"/>
      <c r="AZ63" s="287"/>
      <c r="BA63" s="287"/>
      <c r="BB63" s="287"/>
      <c r="BC63" s="288"/>
      <c r="BD63" s="421">
        <f t="shared" ref="BD63" si="281">SUM(AX63:BC63)</f>
        <v>0</v>
      </c>
      <c r="BE63" s="385" t="s">
        <v>7</v>
      </c>
      <c r="BF63" s="286"/>
      <c r="BG63" s="287"/>
      <c r="BH63" s="287"/>
      <c r="BI63" s="287"/>
      <c r="BJ63" s="287"/>
      <c r="BK63" s="288"/>
      <c r="BL63" s="403">
        <f t="shared" ref="BL63" si="282">SUM(BF63:BK63)</f>
        <v>0</v>
      </c>
      <c r="BM63" s="385" t="s">
        <v>7</v>
      </c>
      <c r="BN63" s="286"/>
      <c r="BO63" s="287"/>
      <c r="BP63" s="287"/>
      <c r="BQ63" s="287"/>
      <c r="BR63" s="287"/>
      <c r="BS63" s="288"/>
      <c r="BT63" s="403">
        <f t="shared" ref="BT63" si="283">SUM(BN63:BS63)</f>
        <v>0</v>
      </c>
      <c r="BU63" s="385" t="s">
        <v>7</v>
      </c>
      <c r="BV63" s="286"/>
      <c r="BW63" s="287"/>
      <c r="BX63" s="287"/>
      <c r="BY63" s="287"/>
      <c r="BZ63" s="287"/>
      <c r="CA63" s="288"/>
      <c r="CB63" s="403">
        <f t="shared" ref="CB63" si="284">SUM(BV63:CA63)</f>
        <v>0</v>
      </c>
      <c r="CC63" s="385" t="s">
        <v>7</v>
      </c>
      <c r="CD63" s="286"/>
      <c r="CE63" s="287"/>
      <c r="CF63" s="287"/>
      <c r="CG63" s="286"/>
      <c r="CH63" s="287"/>
      <c r="CI63" s="288"/>
      <c r="CJ63" s="403">
        <f>SUM(CD63:CI63)</f>
        <v>0</v>
      </c>
      <c r="CK63" s="385" t="s">
        <v>7</v>
      </c>
      <c r="CL63" s="286"/>
      <c r="CM63" s="287"/>
      <c r="CN63" s="287"/>
      <c r="CO63" s="287"/>
      <c r="CP63" s="287"/>
      <c r="CQ63" s="288"/>
      <c r="CR63" s="403">
        <f t="shared" ref="CR63" si="285">SUM(CL63:CQ63)</f>
        <v>0</v>
      </c>
      <c r="CS63" s="385" t="s">
        <v>7</v>
      </c>
      <c r="CT63" s="286"/>
      <c r="CU63" s="287"/>
      <c r="CV63" s="287"/>
      <c r="CW63" s="287"/>
      <c r="CX63" s="287"/>
      <c r="CY63" s="288"/>
      <c r="CZ63" s="403">
        <f t="shared" ref="CZ63" si="286">SUM(CT63:CY63)</f>
        <v>0</v>
      </c>
      <c r="DA63" s="385" t="s">
        <v>7</v>
      </c>
      <c r="DB63" s="286"/>
      <c r="DC63" s="287"/>
      <c r="DD63" s="287"/>
      <c r="DE63" s="287"/>
      <c r="DF63" s="287"/>
      <c r="DG63" s="288"/>
      <c r="DH63" s="403">
        <f t="shared" ref="DH63" si="287">SUM(DB63:DG63)</f>
        <v>0</v>
      </c>
      <c r="DI63" s="385" t="s">
        <v>7</v>
      </c>
      <c r="DJ63" s="286"/>
      <c r="DK63" s="287"/>
      <c r="DL63" s="287"/>
      <c r="DM63" s="287"/>
      <c r="DN63" s="287"/>
      <c r="DO63" s="288"/>
      <c r="DP63" s="403">
        <f t="shared" ref="DP63" si="288">SUM(DJ63:DO63)</f>
        <v>0</v>
      </c>
      <c r="DQ63" s="385" t="s">
        <v>7</v>
      </c>
      <c r="DR63" s="286"/>
      <c r="DS63" s="287"/>
      <c r="DT63" s="287"/>
      <c r="DU63" s="287"/>
      <c r="DV63" s="287"/>
      <c r="DW63" s="288"/>
      <c r="DX63" s="403">
        <f t="shared" ref="DX63" si="289">SUM(DR63:DW63)</f>
        <v>0</v>
      </c>
      <c r="DY63" s="385" t="s">
        <v>7</v>
      </c>
      <c r="DZ63" s="286"/>
      <c r="EA63" s="287"/>
      <c r="EB63" s="287"/>
      <c r="EC63" s="287"/>
      <c r="ED63" s="287"/>
      <c r="EE63" s="288"/>
      <c r="EF63" s="403">
        <f t="shared" ref="EF63" si="290">SUM(DZ63:EE63)</f>
        <v>0</v>
      </c>
      <c r="EG63" s="385" t="s">
        <v>7</v>
      </c>
      <c r="EH63" s="286"/>
      <c r="EI63" s="287"/>
      <c r="EJ63" s="287"/>
      <c r="EK63" s="287"/>
      <c r="EL63" s="287"/>
      <c r="EM63" s="288"/>
      <c r="EN63" s="403">
        <f t="shared" ref="EN63" si="291">SUM(EH63:EM63)</f>
        <v>0</v>
      </c>
      <c r="EO63" s="385" t="s">
        <v>7</v>
      </c>
      <c r="EP63" s="286"/>
      <c r="EQ63" s="287"/>
      <c r="ER63" s="287"/>
      <c r="ES63" s="287"/>
      <c r="ET63" s="287"/>
      <c r="EU63" s="288"/>
      <c r="EV63" s="403">
        <f t="shared" ref="EV63" si="292">SUM(EP63:EU63)</f>
        <v>0</v>
      </c>
      <c r="EW63" s="385" t="s">
        <v>7</v>
      </c>
      <c r="EX63" s="286"/>
      <c r="EY63" s="287"/>
      <c r="EZ63" s="287"/>
      <c r="FA63" s="287"/>
      <c r="FB63" s="287"/>
      <c r="FC63" s="288"/>
      <c r="FD63" s="403">
        <f t="shared" ref="FD63" si="293">SUM(EX63:FC63)</f>
        <v>0</v>
      </c>
    </row>
    <row r="64" spans="1:160" s="387" customFormat="1" x14ac:dyDescent="0.25">
      <c r="A64" s="388" t="s">
        <v>8</v>
      </c>
      <c r="B64" s="274"/>
      <c r="C64" s="274"/>
      <c r="D64" s="274"/>
      <c r="E64" s="274"/>
      <c r="F64" s="274"/>
      <c r="G64" s="274"/>
      <c r="H64" s="403">
        <f t="shared" ref="H64:H73" si="294">SUM(B64:G64)</f>
        <v>0</v>
      </c>
      <c r="I64" s="388" t="s">
        <v>8</v>
      </c>
      <c r="J64" s="274"/>
      <c r="K64" s="274"/>
      <c r="L64" s="274"/>
      <c r="M64" s="274"/>
      <c r="N64" s="274"/>
      <c r="O64" s="274"/>
      <c r="P64" s="403">
        <f t="shared" ref="P64:P74" si="295">SUM(J64:O64)</f>
        <v>0</v>
      </c>
      <c r="Q64" s="388" t="s">
        <v>8</v>
      </c>
      <c r="R64" s="274"/>
      <c r="S64" s="274"/>
      <c r="T64" s="274"/>
      <c r="U64" s="274"/>
      <c r="V64" s="274"/>
      <c r="W64" s="274"/>
      <c r="X64" s="403">
        <f t="shared" ref="X64:X74" si="296">SUM(R64:W64)</f>
        <v>0</v>
      </c>
      <c r="Y64" s="388" t="s">
        <v>8</v>
      </c>
      <c r="Z64" s="274"/>
      <c r="AA64" s="274"/>
      <c r="AB64" s="274"/>
      <c r="AC64" s="274"/>
      <c r="AD64" s="274"/>
      <c r="AE64" s="274"/>
      <c r="AF64" s="403">
        <f t="shared" ref="AF64:AF74" si="297">SUM(Z64:AE64)</f>
        <v>0</v>
      </c>
      <c r="AG64" s="388" t="s">
        <v>8</v>
      </c>
      <c r="AH64" s="274"/>
      <c r="AI64" s="274"/>
      <c r="AJ64" s="274"/>
      <c r="AK64" s="274"/>
      <c r="AL64" s="274"/>
      <c r="AM64" s="274"/>
      <c r="AN64" s="403">
        <f t="shared" ref="AN64:AN74" si="298">SUM(AH64:AM64)</f>
        <v>0</v>
      </c>
      <c r="AO64" s="388" t="s">
        <v>8</v>
      </c>
      <c r="AP64" s="274"/>
      <c r="AQ64" s="274"/>
      <c r="AR64" s="274"/>
      <c r="AS64" s="274"/>
      <c r="AT64" s="274"/>
      <c r="AU64" s="274"/>
      <c r="AV64" s="403">
        <f t="shared" ref="AV64:AV74" si="299">SUM(AP64:AU64)</f>
        <v>0</v>
      </c>
      <c r="AW64" s="388" t="s">
        <v>8</v>
      </c>
      <c r="AX64" s="274"/>
      <c r="AY64" s="274"/>
      <c r="AZ64" s="274"/>
      <c r="BA64" s="274"/>
      <c r="BB64" s="274"/>
      <c r="BC64" s="274"/>
      <c r="BD64" s="420">
        <f t="shared" ref="BD64:BD74" si="300">SUM(AX64:BC64)</f>
        <v>0</v>
      </c>
      <c r="BE64" s="388" t="s">
        <v>8</v>
      </c>
      <c r="BF64" s="274"/>
      <c r="BG64" s="274"/>
      <c r="BH64" s="274"/>
      <c r="BI64" s="274"/>
      <c r="BJ64" s="274"/>
      <c r="BK64" s="274"/>
      <c r="BL64" s="403">
        <f t="shared" ref="BL64:BL74" si="301">SUM(BF64:BK64)</f>
        <v>0</v>
      </c>
      <c r="BM64" s="388" t="s">
        <v>8</v>
      </c>
      <c r="BN64" s="274"/>
      <c r="BO64" s="274"/>
      <c r="BP64" s="274"/>
      <c r="BQ64" s="274"/>
      <c r="BR64" s="274"/>
      <c r="BS64" s="274"/>
      <c r="BT64" s="403">
        <f t="shared" ref="BT64:BT74" si="302">SUM(BN64:BS64)</f>
        <v>0</v>
      </c>
      <c r="BU64" s="388" t="s">
        <v>8</v>
      </c>
      <c r="BV64" s="274"/>
      <c r="BW64" s="274"/>
      <c r="BX64" s="274"/>
      <c r="BY64" s="274"/>
      <c r="BZ64" s="274"/>
      <c r="CA64" s="274"/>
      <c r="CB64" s="403">
        <f t="shared" ref="CB64:CB74" si="303">SUM(BV64:CA64)</f>
        <v>0</v>
      </c>
      <c r="CC64" s="388" t="s">
        <v>8</v>
      </c>
      <c r="CD64" s="274"/>
      <c r="CE64" s="274"/>
      <c r="CF64" s="274"/>
      <c r="CG64" s="274"/>
      <c r="CH64" s="274"/>
      <c r="CI64" s="274"/>
      <c r="CJ64" s="403">
        <f t="shared" ref="CJ64:CJ73" si="304">SUM(CD64:CI64)</f>
        <v>0</v>
      </c>
      <c r="CK64" s="388" t="s">
        <v>8</v>
      </c>
      <c r="CL64" s="274"/>
      <c r="CM64" s="274"/>
      <c r="CN64" s="274"/>
      <c r="CO64" s="274"/>
      <c r="CP64" s="274"/>
      <c r="CQ64" s="274"/>
      <c r="CR64" s="403">
        <f t="shared" ref="CR64:CR74" si="305">SUM(CL64:CQ64)</f>
        <v>0</v>
      </c>
      <c r="CS64" s="388" t="s">
        <v>8</v>
      </c>
      <c r="CT64" s="274"/>
      <c r="CU64" s="274"/>
      <c r="CV64" s="274"/>
      <c r="CW64" s="274"/>
      <c r="CX64" s="274"/>
      <c r="CY64" s="274"/>
      <c r="CZ64" s="403">
        <f t="shared" ref="CZ64:CZ74" si="306">SUM(CT64:CY64)</f>
        <v>0</v>
      </c>
      <c r="DA64" s="388" t="s">
        <v>8</v>
      </c>
      <c r="DB64" s="274"/>
      <c r="DC64" s="274"/>
      <c r="DD64" s="274"/>
      <c r="DE64" s="274"/>
      <c r="DF64" s="274"/>
      <c r="DG64" s="274"/>
      <c r="DH64" s="403">
        <f t="shared" ref="DH64:DH74" si="307">SUM(DB64:DG64)</f>
        <v>0</v>
      </c>
      <c r="DI64" s="388" t="s">
        <v>8</v>
      </c>
      <c r="DJ64" s="280"/>
      <c r="DK64" s="274"/>
      <c r="DL64" s="279"/>
      <c r="DM64" s="279"/>
      <c r="DN64" s="279"/>
      <c r="DO64" s="281"/>
      <c r="DP64" s="403">
        <f t="shared" ref="DP64:DP74" si="308">SUM(DJ64:DO64)</f>
        <v>0</v>
      </c>
      <c r="DQ64" s="388" t="s">
        <v>8</v>
      </c>
      <c r="DR64" s="274"/>
      <c r="DS64" s="274"/>
      <c r="DT64" s="274"/>
      <c r="DU64" s="274"/>
      <c r="DV64" s="274"/>
      <c r="DW64" s="274"/>
      <c r="DX64" s="403">
        <f t="shared" ref="DX64:DX74" si="309">SUM(DR64:DW64)</f>
        <v>0</v>
      </c>
      <c r="DY64" s="388" t="s">
        <v>8</v>
      </c>
      <c r="DZ64" s="274"/>
      <c r="EA64" s="274"/>
      <c r="EB64" s="274"/>
      <c r="EC64" s="274"/>
      <c r="ED64" s="274"/>
      <c r="EE64" s="274"/>
      <c r="EF64" s="403">
        <f t="shared" ref="EF64:EF74" si="310">SUM(DZ64:EE64)</f>
        <v>0</v>
      </c>
      <c r="EG64" s="388" t="s">
        <v>8</v>
      </c>
      <c r="EH64" s="274"/>
      <c r="EI64" s="274"/>
      <c r="EJ64" s="274"/>
      <c r="EK64" s="274"/>
      <c r="EL64" s="274"/>
      <c r="EM64" s="274"/>
      <c r="EN64" s="403">
        <f t="shared" ref="EN64:EN74" si="311">SUM(EH64:EM64)</f>
        <v>0</v>
      </c>
      <c r="EO64" s="388" t="s">
        <v>8</v>
      </c>
      <c r="EP64" s="274"/>
      <c r="EQ64" s="274"/>
      <c r="ER64" s="274"/>
      <c r="ES64" s="274"/>
      <c r="ET64" s="274"/>
      <c r="EU64" s="274"/>
      <c r="EV64" s="403">
        <f t="shared" ref="EV64:EV74" si="312">SUM(EP64:EU64)</f>
        <v>0</v>
      </c>
      <c r="EW64" s="388" t="s">
        <v>8</v>
      </c>
      <c r="EX64" s="274"/>
      <c r="EY64" s="274"/>
      <c r="EZ64" s="274"/>
      <c r="FA64" s="274"/>
      <c r="FB64" s="274"/>
      <c r="FC64" s="274"/>
      <c r="FD64" s="403">
        <f t="shared" ref="FD64:FD74" si="313">SUM(EX64:FC64)</f>
        <v>0</v>
      </c>
    </row>
    <row r="65" spans="1:160" s="387" customFormat="1" x14ac:dyDescent="0.25">
      <c r="A65" s="388" t="s">
        <v>9</v>
      </c>
      <c r="B65" s="274"/>
      <c r="C65" s="274"/>
      <c r="D65" s="274"/>
      <c r="E65" s="274"/>
      <c r="F65" s="274"/>
      <c r="G65" s="274"/>
      <c r="H65" s="403">
        <f t="shared" si="294"/>
        <v>0</v>
      </c>
      <c r="I65" s="388" t="s">
        <v>9</v>
      </c>
      <c r="J65" s="274"/>
      <c r="K65" s="274"/>
      <c r="L65" s="274"/>
      <c r="M65" s="274"/>
      <c r="N65" s="274"/>
      <c r="O65" s="274"/>
      <c r="P65" s="403">
        <f t="shared" si="295"/>
        <v>0</v>
      </c>
      <c r="Q65" s="388" t="s">
        <v>9</v>
      </c>
      <c r="R65" s="274"/>
      <c r="S65" s="274"/>
      <c r="T65" s="274"/>
      <c r="U65" s="274"/>
      <c r="V65" s="274"/>
      <c r="W65" s="274"/>
      <c r="X65" s="403">
        <f t="shared" si="296"/>
        <v>0</v>
      </c>
      <c r="Y65" s="388" t="s">
        <v>9</v>
      </c>
      <c r="Z65" s="274"/>
      <c r="AA65" s="274"/>
      <c r="AB65" s="274"/>
      <c r="AC65" s="274"/>
      <c r="AD65" s="274"/>
      <c r="AE65" s="274"/>
      <c r="AF65" s="403">
        <f t="shared" si="297"/>
        <v>0</v>
      </c>
      <c r="AG65" s="388" t="s">
        <v>9</v>
      </c>
      <c r="AH65" s="274"/>
      <c r="AI65" s="274"/>
      <c r="AJ65" s="274"/>
      <c r="AK65" s="274"/>
      <c r="AL65" s="274"/>
      <c r="AM65" s="274"/>
      <c r="AN65" s="403">
        <f t="shared" si="298"/>
        <v>0</v>
      </c>
      <c r="AO65" s="388" t="s">
        <v>9</v>
      </c>
      <c r="AP65" s="274"/>
      <c r="AQ65" s="274"/>
      <c r="AR65" s="274"/>
      <c r="AS65" s="274"/>
      <c r="AT65" s="274"/>
      <c r="AU65" s="274"/>
      <c r="AV65" s="403">
        <f t="shared" si="299"/>
        <v>0</v>
      </c>
      <c r="AW65" s="388" t="s">
        <v>9</v>
      </c>
      <c r="AX65" s="274"/>
      <c r="AY65" s="274"/>
      <c r="AZ65" s="274"/>
      <c r="BA65" s="274"/>
      <c r="BB65" s="274"/>
      <c r="BC65" s="274"/>
      <c r="BD65" s="420">
        <f t="shared" si="300"/>
        <v>0</v>
      </c>
      <c r="BE65" s="388" t="s">
        <v>9</v>
      </c>
      <c r="BF65" s="274"/>
      <c r="BG65" s="274"/>
      <c r="BH65" s="274"/>
      <c r="BI65" s="274"/>
      <c r="BJ65" s="274"/>
      <c r="BK65" s="274"/>
      <c r="BL65" s="403">
        <f t="shared" si="301"/>
        <v>0</v>
      </c>
      <c r="BM65" s="388" t="s">
        <v>9</v>
      </c>
      <c r="BN65" s="274"/>
      <c r="BO65" s="274"/>
      <c r="BP65" s="274"/>
      <c r="BQ65" s="274"/>
      <c r="BR65" s="274"/>
      <c r="BS65" s="274"/>
      <c r="BT65" s="403">
        <f t="shared" si="302"/>
        <v>0</v>
      </c>
      <c r="BU65" s="388" t="s">
        <v>9</v>
      </c>
      <c r="BV65" s="274"/>
      <c r="BW65" s="274"/>
      <c r="BX65" s="274"/>
      <c r="BY65" s="274"/>
      <c r="BZ65" s="274"/>
      <c r="CA65" s="274"/>
      <c r="CB65" s="403">
        <f t="shared" si="303"/>
        <v>0</v>
      </c>
      <c r="CC65" s="388" t="s">
        <v>9</v>
      </c>
      <c r="CD65" s="274"/>
      <c r="CE65" s="274"/>
      <c r="CF65" s="274"/>
      <c r="CG65" s="274"/>
      <c r="CH65" s="274"/>
      <c r="CI65" s="274"/>
      <c r="CJ65" s="403">
        <f t="shared" si="304"/>
        <v>0</v>
      </c>
      <c r="CK65" s="388" t="s">
        <v>9</v>
      </c>
      <c r="CL65" s="274"/>
      <c r="CM65" s="274"/>
      <c r="CN65" s="274"/>
      <c r="CO65" s="274"/>
      <c r="CP65" s="274"/>
      <c r="CQ65" s="274"/>
      <c r="CR65" s="403">
        <f t="shared" si="305"/>
        <v>0</v>
      </c>
      <c r="CS65" s="388" t="s">
        <v>9</v>
      </c>
      <c r="CT65" s="274"/>
      <c r="CU65" s="274"/>
      <c r="CV65" s="274"/>
      <c r="CW65" s="274"/>
      <c r="CX65" s="274"/>
      <c r="CY65" s="274"/>
      <c r="CZ65" s="403">
        <f t="shared" si="306"/>
        <v>0</v>
      </c>
      <c r="DA65" s="388" t="s">
        <v>9</v>
      </c>
      <c r="DB65" s="274"/>
      <c r="DC65" s="274"/>
      <c r="DD65" s="274"/>
      <c r="DE65" s="274"/>
      <c r="DF65" s="274"/>
      <c r="DG65" s="274"/>
      <c r="DH65" s="403">
        <f t="shared" si="307"/>
        <v>0</v>
      </c>
      <c r="DI65" s="388" t="s">
        <v>9</v>
      </c>
      <c r="DJ65" s="273"/>
      <c r="DK65" s="274"/>
      <c r="DL65" s="274"/>
      <c r="DM65" s="274"/>
      <c r="DN65" s="274"/>
      <c r="DO65" s="282"/>
      <c r="DP65" s="403">
        <f t="shared" si="308"/>
        <v>0</v>
      </c>
      <c r="DQ65" s="388" t="s">
        <v>9</v>
      </c>
      <c r="DR65" s="274"/>
      <c r="DS65" s="274"/>
      <c r="DT65" s="274"/>
      <c r="DU65" s="274"/>
      <c r="DV65" s="274"/>
      <c r="DW65" s="274"/>
      <c r="DX65" s="403">
        <f t="shared" si="309"/>
        <v>0</v>
      </c>
      <c r="DY65" s="388" t="s">
        <v>9</v>
      </c>
      <c r="DZ65" s="274"/>
      <c r="EA65" s="274"/>
      <c r="EB65" s="274"/>
      <c r="EC65" s="274"/>
      <c r="ED65" s="274"/>
      <c r="EE65" s="274"/>
      <c r="EF65" s="403">
        <f t="shared" si="310"/>
        <v>0</v>
      </c>
      <c r="EG65" s="388" t="s">
        <v>9</v>
      </c>
      <c r="EH65" s="274"/>
      <c r="EI65" s="274"/>
      <c r="EJ65" s="274"/>
      <c r="EK65" s="274"/>
      <c r="EL65" s="274"/>
      <c r="EM65" s="274"/>
      <c r="EN65" s="403">
        <f t="shared" si="311"/>
        <v>0</v>
      </c>
      <c r="EO65" s="388" t="s">
        <v>9</v>
      </c>
      <c r="EP65" s="274"/>
      <c r="EQ65" s="274"/>
      <c r="ER65" s="274"/>
      <c r="ES65" s="274"/>
      <c r="ET65" s="274"/>
      <c r="EU65" s="274"/>
      <c r="EV65" s="403">
        <f t="shared" si="312"/>
        <v>0</v>
      </c>
      <c r="EW65" s="388" t="s">
        <v>9</v>
      </c>
      <c r="EX65" s="274"/>
      <c r="EY65" s="274"/>
      <c r="EZ65" s="274"/>
      <c r="FA65" s="274"/>
      <c r="FB65" s="274"/>
      <c r="FC65" s="274"/>
      <c r="FD65" s="403">
        <f t="shared" si="313"/>
        <v>0</v>
      </c>
    </row>
    <row r="66" spans="1:160" s="387" customFormat="1" x14ac:dyDescent="0.25">
      <c r="A66" s="388" t="s">
        <v>10</v>
      </c>
      <c r="B66" s="274"/>
      <c r="C66" s="274"/>
      <c r="D66" s="274"/>
      <c r="E66" s="274"/>
      <c r="F66" s="274"/>
      <c r="G66" s="274"/>
      <c r="H66" s="403">
        <f t="shared" si="294"/>
        <v>0</v>
      </c>
      <c r="I66" s="388" t="s">
        <v>10</v>
      </c>
      <c r="J66" s="274"/>
      <c r="K66" s="274"/>
      <c r="L66" s="274"/>
      <c r="M66" s="274"/>
      <c r="N66" s="274"/>
      <c r="O66" s="274"/>
      <c r="P66" s="403">
        <f t="shared" si="295"/>
        <v>0</v>
      </c>
      <c r="Q66" s="388" t="s">
        <v>10</v>
      </c>
      <c r="R66" s="274"/>
      <c r="S66" s="274"/>
      <c r="T66" s="274"/>
      <c r="U66" s="274"/>
      <c r="V66" s="274"/>
      <c r="W66" s="274"/>
      <c r="X66" s="403">
        <f t="shared" si="296"/>
        <v>0</v>
      </c>
      <c r="Y66" s="388" t="s">
        <v>10</v>
      </c>
      <c r="Z66" s="274"/>
      <c r="AA66" s="274"/>
      <c r="AB66" s="274"/>
      <c r="AC66" s="274"/>
      <c r="AD66" s="274"/>
      <c r="AE66" s="274"/>
      <c r="AF66" s="403">
        <f t="shared" si="297"/>
        <v>0</v>
      </c>
      <c r="AG66" s="388" t="s">
        <v>10</v>
      </c>
      <c r="AH66" s="274"/>
      <c r="AI66" s="274"/>
      <c r="AJ66" s="274"/>
      <c r="AK66" s="274"/>
      <c r="AL66" s="274"/>
      <c r="AM66" s="274"/>
      <c r="AN66" s="403">
        <f t="shared" si="298"/>
        <v>0</v>
      </c>
      <c r="AO66" s="388" t="s">
        <v>10</v>
      </c>
      <c r="AP66" s="274"/>
      <c r="AQ66" s="274"/>
      <c r="AR66" s="274"/>
      <c r="AS66" s="274"/>
      <c r="AT66" s="274"/>
      <c r="AU66" s="274"/>
      <c r="AV66" s="403">
        <f t="shared" si="299"/>
        <v>0</v>
      </c>
      <c r="AW66" s="388" t="s">
        <v>10</v>
      </c>
      <c r="AX66" s="274"/>
      <c r="AY66" s="274"/>
      <c r="AZ66" s="274"/>
      <c r="BA66" s="274"/>
      <c r="BB66" s="274"/>
      <c r="BC66" s="274"/>
      <c r="BD66" s="420">
        <f t="shared" si="300"/>
        <v>0</v>
      </c>
      <c r="BE66" s="388" t="s">
        <v>10</v>
      </c>
      <c r="BF66" s="274"/>
      <c r="BG66" s="274"/>
      <c r="BH66" s="274"/>
      <c r="BI66" s="274"/>
      <c r="BJ66" s="274"/>
      <c r="BK66" s="274"/>
      <c r="BL66" s="403">
        <f t="shared" si="301"/>
        <v>0</v>
      </c>
      <c r="BM66" s="388" t="s">
        <v>10</v>
      </c>
      <c r="BN66" s="274"/>
      <c r="BO66" s="274"/>
      <c r="BP66" s="274"/>
      <c r="BQ66" s="274"/>
      <c r="BR66" s="274"/>
      <c r="BS66" s="274"/>
      <c r="BT66" s="403">
        <f t="shared" si="302"/>
        <v>0</v>
      </c>
      <c r="BU66" s="388" t="s">
        <v>10</v>
      </c>
      <c r="BV66" s="274"/>
      <c r="BW66" s="274"/>
      <c r="BX66" s="274"/>
      <c r="BY66" s="274"/>
      <c r="BZ66" s="274"/>
      <c r="CA66" s="274"/>
      <c r="CB66" s="403">
        <f t="shared" si="303"/>
        <v>0</v>
      </c>
      <c r="CC66" s="388" t="s">
        <v>10</v>
      </c>
      <c r="CD66" s="274"/>
      <c r="CE66" s="274"/>
      <c r="CF66" s="274"/>
      <c r="CG66" s="274"/>
      <c r="CH66" s="274"/>
      <c r="CI66" s="274"/>
      <c r="CJ66" s="403">
        <f t="shared" si="304"/>
        <v>0</v>
      </c>
      <c r="CK66" s="388" t="s">
        <v>10</v>
      </c>
      <c r="CL66" s="274"/>
      <c r="CM66" s="274"/>
      <c r="CN66" s="274"/>
      <c r="CO66" s="274"/>
      <c r="CP66" s="274"/>
      <c r="CQ66" s="274"/>
      <c r="CR66" s="403">
        <f t="shared" si="305"/>
        <v>0</v>
      </c>
      <c r="CS66" s="388" t="s">
        <v>10</v>
      </c>
      <c r="CT66" s="274"/>
      <c r="CU66" s="274"/>
      <c r="CV66" s="274"/>
      <c r="CW66" s="274"/>
      <c r="CX66" s="274"/>
      <c r="CY66" s="274"/>
      <c r="CZ66" s="403">
        <f t="shared" si="306"/>
        <v>0</v>
      </c>
      <c r="DA66" s="388" t="s">
        <v>10</v>
      </c>
      <c r="DB66" s="274"/>
      <c r="DC66" s="274"/>
      <c r="DD66" s="274"/>
      <c r="DE66" s="274"/>
      <c r="DF66" s="274"/>
      <c r="DG66" s="274"/>
      <c r="DH66" s="403">
        <f t="shared" si="307"/>
        <v>0</v>
      </c>
      <c r="DI66" s="388" t="s">
        <v>10</v>
      </c>
      <c r="DJ66" s="273"/>
      <c r="DK66" s="274"/>
      <c r="DL66" s="274"/>
      <c r="DM66" s="274"/>
      <c r="DN66" s="274"/>
      <c r="DO66" s="282"/>
      <c r="DP66" s="403">
        <f t="shared" si="308"/>
        <v>0</v>
      </c>
      <c r="DQ66" s="388" t="s">
        <v>10</v>
      </c>
      <c r="DR66" s="274"/>
      <c r="DS66" s="274"/>
      <c r="DT66" s="274"/>
      <c r="DU66" s="274"/>
      <c r="DV66" s="274"/>
      <c r="DW66" s="274"/>
      <c r="DX66" s="403">
        <f t="shared" si="309"/>
        <v>0</v>
      </c>
      <c r="DY66" s="388" t="s">
        <v>10</v>
      </c>
      <c r="DZ66" s="274"/>
      <c r="EA66" s="274"/>
      <c r="EB66" s="274"/>
      <c r="EC66" s="274"/>
      <c r="ED66" s="274"/>
      <c r="EE66" s="274"/>
      <c r="EF66" s="403">
        <f t="shared" si="310"/>
        <v>0</v>
      </c>
      <c r="EG66" s="388" t="s">
        <v>10</v>
      </c>
      <c r="EH66" s="274"/>
      <c r="EI66" s="274"/>
      <c r="EJ66" s="274"/>
      <c r="EK66" s="274"/>
      <c r="EL66" s="274"/>
      <c r="EM66" s="274"/>
      <c r="EN66" s="403">
        <f t="shared" si="311"/>
        <v>0</v>
      </c>
      <c r="EO66" s="388" t="s">
        <v>10</v>
      </c>
      <c r="EP66" s="274"/>
      <c r="EQ66" s="274"/>
      <c r="ER66" s="274"/>
      <c r="ES66" s="274"/>
      <c r="ET66" s="274"/>
      <c r="EU66" s="274"/>
      <c r="EV66" s="403">
        <f t="shared" si="312"/>
        <v>0</v>
      </c>
      <c r="EW66" s="388" t="s">
        <v>10</v>
      </c>
      <c r="EX66" s="274"/>
      <c r="EY66" s="274"/>
      <c r="EZ66" s="274"/>
      <c r="FA66" s="274"/>
      <c r="FB66" s="274"/>
      <c r="FC66" s="274"/>
      <c r="FD66" s="403">
        <f t="shared" si="313"/>
        <v>0</v>
      </c>
    </row>
    <row r="67" spans="1:160" s="387" customFormat="1" x14ac:dyDescent="0.25">
      <c r="A67" s="388" t="s">
        <v>11</v>
      </c>
      <c r="B67" s="274"/>
      <c r="C67" s="274"/>
      <c r="D67" s="274"/>
      <c r="E67" s="274"/>
      <c r="F67" s="274"/>
      <c r="G67" s="274"/>
      <c r="H67" s="403">
        <f t="shared" si="294"/>
        <v>0</v>
      </c>
      <c r="I67" s="388" t="s">
        <v>11</v>
      </c>
      <c r="J67" s="274"/>
      <c r="K67" s="274"/>
      <c r="L67" s="274"/>
      <c r="M67" s="274"/>
      <c r="N67" s="274"/>
      <c r="O67" s="274"/>
      <c r="P67" s="403">
        <f t="shared" si="295"/>
        <v>0</v>
      </c>
      <c r="Q67" s="388" t="s">
        <v>11</v>
      </c>
      <c r="R67" s="274"/>
      <c r="S67" s="274"/>
      <c r="T67" s="274"/>
      <c r="U67" s="274"/>
      <c r="V67" s="274"/>
      <c r="W67" s="274"/>
      <c r="X67" s="403">
        <f t="shared" si="296"/>
        <v>0</v>
      </c>
      <c r="Y67" s="388" t="s">
        <v>11</v>
      </c>
      <c r="Z67" s="274"/>
      <c r="AA67" s="274"/>
      <c r="AB67" s="274"/>
      <c r="AC67" s="274"/>
      <c r="AD67" s="274"/>
      <c r="AE67" s="274"/>
      <c r="AF67" s="403">
        <f t="shared" si="297"/>
        <v>0</v>
      </c>
      <c r="AG67" s="388" t="s">
        <v>11</v>
      </c>
      <c r="AH67" s="274"/>
      <c r="AI67" s="274"/>
      <c r="AJ67" s="274"/>
      <c r="AK67" s="274"/>
      <c r="AL67" s="274"/>
      <c r="AM67" s="274"/>
      <c r="AN67" s="403">
        <f t="shared" si="298"/>
        <v>0</v>
      </c>
      <c r="AO67" s="388" t="s">
        <v>11</v>
      </c>
      <c r="AP67" s="274"/>
      <c r="AQ67" s="274"/>
      <c r="AR67" s="274"/>
      <c r="AS67" s="274"/>
      <c r="AT67" s="274"/>
      <c r="AU67" s="274"/>
      <c r="AV67" s="403">
        <f t="shared" si="299"/>
        <v>0</v>
      </c>
      <c r="AW67" s="388" t="s">
        <v>11</v>
      </c>
      <c r="AX67" s="274"/>
      <c r="AY67" s="274"/>
      <c r="AZ67" s="274"/>
      <c r="BA67" s="274"/>
      <c r="BB67" s="274"/>
      <c r="BC67" s="274"/>
      <c r="BD67" s="420">
        <f t="shared" si="300"/>
        <v>0</v>
      </c>
      <c r="BE67" s="388" t="s">
        <v>11</v>
      </c>
      <c r="BF67" s="274"/>
      <c r="BG67" s="274"/>
      <c r="BH67" s="274"/>
      <c r="BI67" s="274"/>
      <c r="BJ67" s="274"/>
      <c r="BK67" s="274"/>
      <c r="BL67" s="403">
        <f t="shared" si="301"/>
        <v>0</v>
      </c>
      <c r="BM67" s="388" t="s">
        <v>11</v>
      </c>
      <c r="BN67" s="274"/>
      <c r="BO67" s="274"/>
      <c r="BP67" s="274"/>
      <c r="BQ67" s="274"/>
      <c r="BR67" s="274"/>
      <c r="BS67" s="274"/>
      <c r="BT67" s="403">
        <f t="shared" si="302"/>
        <v>0</v>
      </c>
      <c r="BU67" s="388" t="s">
        <v>11</v>
      </c>
      <c r="BV67" s="274"/>
      <c r="BW67" s="274"/>
      <c r="BX67" s="274"/>
      <c r="BY67" s="274"/>
      <c r="BZ67" s="274"/>
      <c r="CA67" s="274"/>
      <c r="CB67" s="403">
        <f t="shared" si="303"/>
        <v>0</v>
      </c>
      <c r="CC67" s="388" t="s">
        <v>11</v>
      </c>
      <c r="CD67" s="274"/>
      <c r="CE67" s="274"/>
      <c r="CF67" s="274"/>
      <c r="CG67" s="274"/>
      <c r="CH67" s="274"/>
      <c r="CI67" s="274"/>
      <c r="CJ67" s="403">
        <f t="shared" si="304"/>
        <v>0</v>
      </c>
      <c r="CK67" s="388" t="s">
        <v>11</v>
      </c>
      <c r="CL67" s="274"/>
      <c r="CM67" s="274"/>
      <c r="CN67" s="274"/>
      <c r="CO67" s="274"/>
      <c r="CP67" s="274"/>
      <c r="CQ67" s="274"/>
      <c r="CR67" s="403">
        <f t="shared" si="305"/>
        <v>0</v>
      </c>
      <c r="CS67" s="388" t="s">
        <v>11</v>
      </c>
      <c r="CT67" s="274"/>
      <c r="CU67" s="274"/>
      <c r="CV67" s="274"/>
      <c r="CW67" s="274"/>
      <c r="CX67" s="274"/>
      <c r="CY67" s="274"/>
      <c r="CZ67" s="403">
        <f t="shared" si="306"/>
        <v>0</v>
      </c>
      <c r="DA67" s="388" t="s">
        <v>11</v>
      </c>
      <c r="DB67" s="274"/>
      <c r="DC67" s="274"/>
      <c r="DD67" s="274"/>
      <c r="DE67" s="274"/>
      <c r="DF67" s="274"/>
      <c r="DG67" s="274"/>
      <c r="DH67" s="403">
        <f t="shared" si="307"/>
        <v>0</v>
      </c>
      <c r="DI67" s="388" t="s">
        <v>11</v>
      </c>
      <c r="DJ67" s="273"/>
      <c r="DK67" s="274"/>
      <c r="DL67" s="274"/>
      <c r="DM67" s="274"/>
      <c r="DN67" s="274"/>
      <c r="DO67" s="282"/>
      <c r="DP67" s="403">
        <f t="shared" si="308"/>
        <v>0</v>
      </c>
      <c r="DQ67" s="388" t="s">
        <v>11</v>
      </c>
      <c r="DR67" s="274"/>
      <c r="DS67" s="274"/>
      <c r="DT67" s="274"/>
      <c r="DU67" s="274"/>
      <c r="DV67" s="274"/>
      <c r="DW67" s="274"/>
      <c r="DX67" s="403">
        <f t="shared" si="309"/>
        <v>0</v>
      </c>
      <c r="DY67" s="388" t="s">
        <v>11</v>
      </c>
      <c r="DZ67" s="274"/>
      <c r="EA67" s="274"/>
      <c r="EB67" s="274"/>
      <c r="EC67" s="274"/>
      <c r="ED67" s="274"/>
      <c r="EE67" s="274"/>
      <c r="EF67" s="403">
        <f t="shared" si="310"/>
        <v>0</v>
      </c>
      <c r="EG67" s="388" t="s">
        <v>11</v>
      </c>
      <c r="EH67" s="274"/>
      <c r="EI67" s="274"/>
      <c r="EJ67" s="274"/>
      <c r="EK67" s="274"/>
      <c r="EL67" s="274"/>
      <c r="EM67" s="274"/>
      <c r="EN67" s="403">
        <f t="shared" si="311"/>
        <v>0</v>
      </c>
      <c r="EO67" s="388" t="s">
        <v>11</v>
      </c>
      <c r="EP67" s="274"/>
      <c r="EQ67" s="274"/>
      <c r="ER67" s="274"/>
      <c r="ES67" s="274"/>
      <c r="ET67" s="274"/>
      <c r="EU67" s="274"/>
      <c r="EV67" s="403">
        <f t="shared" si="312"/>
        <v>0</v>
      </c>
      <c r="EW67" s="388" t="s">
        <v>11</v>
      </c>
      <c r="EX67" s="274"/>
      <c r="EY67" s="274"/>
      <c r="EZ67" s="274"/>
      <c r="FA67" s="274"/>
      <c r="FB67" s="274"/>
      <c r="FC67" s="274"/>
      <c r="FD67" s="403">
        <f t="shared" si="313"/>
        <v>0</v>
      </c>
    </row>
    <row r="68" spans="1:160" s="387" customFormat="1" x14ac:dyDescent="0.25">
      <c r="A68" s="388" t="s">
        <v>12</v>
      </c>
      <c r="B68" s="274"/>
      <c r="C68" s="274"/>
      <c r="D68" s="274"/>
      <c r="E68" s="274"/>
      <c r="F68" s="274"/>
      <c r="G68" s="274"/>
      <c r="H68" s="403">
        <f t="shared" si="294"/>
        <v>0</v>
      </c>
      <c r="I68" s="388" t="s">
        <v>12</v>
      </c>
      <c r="J68" s="274"/>
      <c r="K68" s="274"/>
      <c r="L68" s="274"/>
      <c r="M68" s="274"/>
      <c r="N68" s="274"/>
      <c r="O68" s="274"/>
      <c r="P68" s="403">
        <f t="shared" si="295"/>
        <v>0</v>
      </c>
      <c r="Q68" s="388" t="s">
        <v>12</v>
      </c>
      <c r="R68" s="274"/>
      <c r="S68" s="274"/>
      <c r="T68" s="274"/>
      <c r="U68" s="274"/>
      <c r="V68" s="274"/>
      <c r="W68" s="274"/>
      <c r="X68" s="403">
        <f t="shared" si="296"/>
        <v>0</v>
      </c>
      <c r="Y68" s="388" t="s">
        <v>12</v>
      </c>
      <c r="Z68" s="274"/>
      <c r="AA68" s="274"/>
      <c r="AB68" s="274"/>
      <c r="AC68" s="274"/>
      <c r="AD68" s="274"/>
      <c r="AE68" s="274"/>
      <c r="AF68" s="403">
        <f t="shared" si="297"/>
        <v>0</v>
      </c>
      <c r="AG68" s="388" t="s">
        <v>12</v>
      </c>
      <c r="AH68" s="274"/>
      <c r="AI68" s="274"/>
      <c r="AJ68" s="274"/>
      <c r="AK68" s="274"/>
      <c r="AL68" s="274"/>
      <c r="AM68" s="274"/>
      <c r="AN68" s="403">
        <f t="shared" si="298"/>
        <v>0</v>
      </c>
      <c r="AO68" s="388" t="s">
        <v>12</v>
      </c>
      <c r="AP68" s="274"/>
      <c r="AQ68" s="274"/>
      <c r="AR68" s="274"/>
      <c r="AS68" s="274"/>
      <c r="AT68" s="274"/>
      <c r="AU68" s="274"/>
      <c r="AV68" s="403">
        <f t="shared" si="299"/>
        <v>0</v>
      </c>
      <c r="AW68" s="388" t="s">
        <v>12</v>
      </c>
      <c r="AX68" s="274"/>
      <c r="AY68" s="274"/>
      <c r="AZ68" s="274"/>
      <c r="BA68" s="274"/>
      <c r="BB68" s="274"/>
      <c r="BC68" s="274"/>
      <c r="BD68" s="420">
        <f t="shared" si="300"/>
        <v>0</v>
      </c>
      <c r="BE68" s="388" t="s">
        <v>12</v>
      </c>
      <c r="BF68" s="274"/>
      <c r="BG68" s="274"/>
      <c r="BH68" s="274"/>
      <c r="BI68" s="274"/>
      <c r="BJ68" s="274"/>
      <c r="BK68" s="274"/>
      <c r="BL68" s="403">
        <f t="shared" si="301"/>
        <v>0</v>
      </c>
      <c r="BM68" s="388" t="s">
        <v>12</v>
      </c>
      <c r="BN68" s="274"/>
      <c r="BO68" s="274"/>
      <c r="BP68" s="274"/>
      <c r="BQ68" s="274"/>
      <c r="BR68" s="274"/>
      <c r="BS68" s="274"/>
      <c r="BT68" s="403">
        <f t="shared" si="302"/>
        <v>0</v>
      </c>
      <c r="BU68" s="388" t="s">
        <v>12</v>
      </c>
      <c r="BV68" s="274"/>
      <c r="BW68" s="274"/>
      <c r="BX68" s="274"/>
      <c r="BY68" s="274"/>
      <c r="BZ68" s="274"/>
      <c r="CA68" s="274"/>
      <c r="CB68" s="403">
        <f t="shared" si="303"/>
        <v>0</v>
      </c>
      <c r="CC68" s="388" t="s">
        <v>12</v>
      </c>
      <c r="CD68" s="274"/>
      <c r="CE68" s="274"/>
      <c r="CF68" s="274"/>
      <c r="CG68" s="274"/>
      <c r="CH68" s="274"/>
      <c r="CI68" s="274"/>
      <c r="CJ68" s="403">
        <f t="shared" si="304"/>
        <v>0</v>
      </c>
      <c r="CK68" s="388" t="s">
        <v>12</v>
      </c>
      <c r="CL68" s="274"/>
      <c r="CM68" s="274"/>
      <c r="CN68" s="274"/>
      <c r="CO68" s="274"/>
      <c r="CP68" s="274"/>
      <c r="CQ68" s="274"/>
      <c r="CR68" s="403">
        <f t="shared" si="305"/>
        <v>0</v>
      </c>
      <c r="CS68" s="388" t="s">
        <v>12</v>
      </c>
      <c r="CT68" s="274"/>
      <c r="CU68" s="274"/>
      <c r="CV68" s="274"/>
      <c r="CW68" s="274"/>
      <c r="CX68" s="274"/>
      <c r="CY68" s="274"/>
      <c r="CZ68" s="403">
        <f t="shared" si="306"/>
        <v>0</v>
      </c>
      <c r="DA68" s="388" t="s">
        <v>12</v>
      </c>
      <c r="DB68" s="274"/>
      <c r="DC68" s="274"/>
      <c r="DD68" s="274"/>
      <c r="DE68" s="274"/>
      <c r="DF68" s="274"/>
      <c r="DG68" s="274"/>
      <c r="DH68" s="403">
        <f t="shared" si="307"/>
        <v>0</v>
      </c>
      <c r="DI68" s="388" t="s">
        <v>12</v>
      </c>
      <c r="DJ68" s="273"/>
      <c r="DK68" s="274"/>
      <c r="DL68" s="274"/>
      <c r="DM68" s="274"/>
      <c r="DN68" s="274"/>
      <c r="DO68" s="282"/>
      <c r="DP68" s="403">
        <f t="shared" si="308"/>
        <v>0</v>
      </c>
      <c r="DQ68" s="388" t="s">
        <v>12</v>
      </c>
      <c r="DR68" s="274"/>
      <c r="DS68" s="274"/>
      <c r="DT68" s="274"/>
      <c r="DU68" s="274"/>
      <c r="DV68" s="274"/>
      <c r="DW68" s="274"/>
      <c r="DX68" s="403">
        <f t="shared" si="309"/>
        <v>0</v>
      </c>
      <c r="DY68" s="388" t="s">
        <v>12</v>
      </c>
      <c r="DZ68" s="274"/>
      <c r="EA68" s="274"/>
      <c r="EB68" s="274"/>
      <c r="EC68" s="274"/>
      <c r="ED68" s="274"/>
      <c r="EE68" s="274"/>
      <c r="EF68" s="403">
        <f t="shared" si="310"/>
        <v>0</v>
      </c>
      <c r="EG68" s="388" t="s">
        <v>12</v>
      </c>
      <c r="EH68" s="274"/>
      <c r="EI68" s="274"/>
      <c r="EJ68" s="274"/>
      <c r="EK68" s="274"/>
      <c r="EL68" s="274"/>
      <c r="EM68" s="274"/>
      <c r="EN68" s="403">
        <f t="shared" si="311"/>
        <v>0</v>
      </c>
      <c r="EO68" s="388" t="s">
        <v>12</v>
      </c>
      <c r="EP68" s="274"/>
      <c r="EQ68" s="274"/>
      <c r="ER68" s="274"/>
      <c r="ES68" s="274"/>
      <c r="ET68" s="274"/>
      <c r="EU68" s="274"/>
      <c r="EV68" s="403">
        <f t="shared" si="312"/>
        <v>0</v>
      </c>
      <c r="EW68" s="388" t="s">
        <v>12</v>
      </c>
      <c r="EX68" s="274"/>
      <c r="EY68" s="274"/>
      <c r="EZ68" s="274"/>
      <c r="FA68" s="274"/>
      <c r="FB68" s="274"/>
      <c r="FC68" s="274"/>
      <c r="FD68" s="403">
        <f t="shared" si="313"/>
        <v>0</v>
      </c>
    </row>
    <row r="69" spans="1:160" s="387" customFormat="1" ht="15" customHeight="1" x14ac:dyDescent="0.25">
      <c r="A69" s="388" t="s">
        <v>13</v>
      </c>
      <c r="B69" s="274"/>
      <c r="C69" s="274"/>
      <c r="D69" s="274"/>
      <c r="E69" s="274"/>
      <c r="F69" s="274"/>
      <c r="G69" s="274"/>
      <c r="H69" s="403">
        <f t="shared" si="294"/>
        <v>0</v>
      </c>
      <c r="I69" s="388" t="s">
        <v>13</v>
      </c>
      <c r="J69" s="274"/>
      <c r="K69" s="274"/>
      <c r="L69" s="274"/>
      <c r="M69" s="274"/>
      <c r="N69" s="274"/>
      <c r="O69" s="274"/>
      <c r="P69" s="403">
        <f t="shared" si="295"/>
        <v>0</v>
      </c>
      <c r="Q69" s="388" t="s">
        <v>13</v>
      </c>
      <c r="R69" s="274"/>
      <c r="S69" s="274"/>
      <c r="T69" s="274"/>
      <c r="U69" s="274"/>
      <c r="V69" s="274"/>
      <c r="W69" s="274"/>
      <c r="X69" s="403">
        <f t="shared" si="296"/>
        <v>0</v>
      </c>
      <c r="Y69" s="388" t="s">
        <v>13</v>
      </c>
      <c r="Z69" s="274"/>
      <c r="AA69" s="274"/>
      <c r="AB69" s="274"/>
      <c r="AC69" s="274"/>
      <c r="AD69" s="274"/>
      <c r="AE69" s="274"/>
      <c r="AF69" s="403">
        <f t="shared" si="297"/>
        <v>0</v>
      </c>
      <c r="AG69" s="388" t="s">
        <v>13</v>
      </c>
      <c r="AH69" s="274"/>
      <c r="AI69" s="274"/>
      <c r="AJ69" s="274"/>
      <c r="AK69" s="274"/>
      <c r="AL69" s="274"/>
      <c r="AM69" s="274"/>
      <c r="AN69" s="403">
        <f t="shared" si="298"/>
        <v>0</v>
      </c>
      <c r="AO69" s="388" t="s">
        <v>13</v>
      </c>
      <c r="AP69" s="274"/>
      <c r="AQ69" s="274"/>
      <c r="AR69" s="274"/>
      <c r="AS69" s="274"/>
      <c r="AT69" s="274"/>
      <c r="AU69" s="274"/>
      <c r="AV69" s="403">
        <f t="shared" si="299"/>
        <v>0</v>
      </c>
      <c r="AW69" s="388" t="s">
        <v>13</v>
      </c>
      <c r="AX69" s="274"/>
      <c r="AY69" s="274"/>
      <c r="AZ69" s="274"/>
      <c r="BA69" s="274"/>
      <c r="BB69" s="274"/>
      <c r="BC69" s="274"/>
      <c r="BD69" s="420">
        <f t="shared" si="300"/>
        <v>0</v>
      </c>
      <c r="BE69" s="388" t="s">
        <v>13</v>
      </c>
      <c r="BF69" s="274"/>
      <c r="BG69" s="274"/>
      <c r="BH69" s="274"/>
      <c r="BI69" s="274"/>
      <c r="BJ69" s="274"/>
      <c r="BK69" s="274"/>
      <c r="BL69" s="403">
        <f t="shared" si="301"/>
        <v>0</v>
      </c>
      <c r="BM69" s="388" t="s">
        <v>13</v>
      </c>
      <c r="BN69" s="274"/>
      <c r="BO69" s="274"/>
      <c r="BP69" s="274"/>
      <c r="BQ69" s="274"/>
      <c r="BR69" s="274"/>
      <c r="BS69" s="274"/>
      <c r="BT69" s="403">
        <f t="shared" si="302"/>
        <v>0</v>
      </c>
      <c r="BU69" s="388" t="s">
        <v>13</v>
      </c>
      <c r="BV69" s="274"/>
      <c r="BW69" s="274"/>
      <c r="BX69" s="274"/>
      <c r="BY69" s="274"/>
      <c r="BZ69" s="274"/>
      <c r="CA69" s="274"/>
      <c r="CB69" s="403">
        <f t="shared" si="303"/>
        <v>0</v>
      </c>
      <c r="CC69" s="388" t="s">
        <v>13</v>
      </c>
      <c r="CD69" s="274"/>
      <c r="CE69" s="274"/>
      <c r="CF69" s="274"/>
      <c r="CG69" s="274"/>
      <c r="CH69" s="274"/>
      <c r="CI69" s="274"/>
      <c r="CJ69" s="403">
        <f t="shared" si="304"/>
        <v>0</v>
      </c>
      <c r="CK69" s="388" t="s">
        <v>13</v>
      </c>
      <c r="CL69" s="274"/>
      <c r="CM69" s="274"/>
      <c r="CN69" s="274"/>
      <c r="CO69" s="274"/>
      <c r="CP69" s="274"/>
      <c r="CQ69" s="274"/>
      <c r="CR69" s="403">
        <f t="shared" si="305"/>
        <v>0</v>
      </c>
      <c r="CS69" s="388" t="s">
        <v>13</v>
      </c>
      <c r="CT69" s="274"/>
      <c r="CU69" s="274"/>
      <c r="CV69" s="274"/>
      <c r="CW69" s="274"/>
      <c r="CX69" s="274"/>
      <c r="CY69" s="274"/>
      <c r="CZ69" s="403">
        <f t="shared" si="306"/>
        <v>0</v>
      </c>
      <c r="DA69" s="388" t="s">
        <v>13</v>
      </c>
      <c r="DB69" s="274"/>
      <c r="DC69" s="274"/>
      <c r="DD69" s="274"/>
      <c r="DE69" s="274"/>
      <c r="DF69" s="274"/>
      <c r="DG69" s="274"/>
      <c r="DH69" s="403">
        <f t="shared" si="307"/>
        <v>0</v>
      </c>
      <c r="DI69" s="388" t="s">
        <v>13</v>
      </c>
      <c r="DJ69" s="283"/>
      <c r="DK69" s="274"/>
      <c r="DL69" s="284"/>
      <c r="DM69" s="284"/>
      <c r="DN69" s="284"/>
      <c r="DO69" s="285"/>
      <c r="DP69" s="403">
        <f t="shared" si="308"/>
        <v>0</v>
      </c>
      <c r="DQ69" s="388" t="s">
        <v>13</v>
      </c>
      <c r="DR69" s="274"/>
      <c r="DS69" s="274"/>
      <c r="DT69" s="274"/>
      <c r="DU69" s="274"/>
      <c r="DV69" s="274"/>
      <c r="DW69" s="274"/>
      <c r="DX69" s="403">
        <f t="shared" si="309"/>
        <v>0</v>
      </c>
      <c r="DY69" s="388" t="s">
        <v>13</v>
      </c>
      <c r="DZ69" s="274"/>
      <c r="EA69" s="274"/>
      <c r="EB69" s="274"/>
      <c r="EC69" s="274"/>
      <c r="ED69" s="274"/>
      <c r="EE69" s="274"/>
      <c r="EF69" s="403">
        <f t="shared" si="310"/>
        <v>0</v>
      </c>
      <c r="EG69" s="388" t="s">
        <v>13</v>
      </c>
      <c r="EH69" s="274"/>
      <c r="EI69" s="274"/>
      <c r="EJ69" s="274"/>
      <c r="EK69" s="274"/>
      <c r="EL69" s="274"/>
      <c r="EM69" s="274"/>
      <c r="EN69" s="403">
        <f t="shared" si="311"/>
        <v>0</v>
      </c>
      <c r="EO69" s="388" t="s">
        <v>13</v>
      </c>
      <c r="EP69" s="274"/>
      <c r="EQ69" s="274"/>
      <c r="ER69" s="274"/>
      <c r="ES69" s="274"/>
      <c r="ET69" s="274"/>
      <c r="EU69" s="274"/>
      <c r="EV69" s="403">
        <f t="shared" si="312"/>
        <v>0</v>
      </c>
      <c r="EW69" s="388" t="s">
        <v>13</v>
      </c>
      <c r="EX69" s="274"/>
      <c r="EY69" s="274"/>
      <c r="EZ69" s="274"/>
      <c r="FA69" s="274"/>
      <c r="FB69" s="274"/>
      <c r="FC69" s="274"/>
      <c r="FD69" s="403">
        <f t="shared" si="313"/>
        <v>0</v>
      </c>
    </row>
    <row r="70" spans="1:160" s="387" customFormat="1" ht="15" customHeight="1" x14ac:dyDescent="0.25">
      <c r="A70" s="388" t="s">
        <v>66</v>
      </c>
      <c r="B70" s="274"/>
      <c r="C70" s="274"/>
      <c r="D70" s="274"/>
      <c r="E70" s="274"/>
      <c r="F70" s="274"/>
      <c r="G70" s="274"/>
      <c r="H70" s="403">
        <f t="shared" si="294"/>
        <v>0</v>
      </c>
      <c r="I70" s="388" t="s">
        <v>66</v>
      </c>
      <c r="J70" s="274"/>
      <c r="K70" s="274"/>
      <c r="L70" s="274"/>
      <c r="M70" s="274"/>
      <c r="N70" s="274"/>
      <c r="O70" s="274"/>
      <c r="P70" s="403">
        <f t="shared" si="295"/>
        <v>0</v>
      </c>
      <c r="Q70" s="388" t="s">
        <v>66</v>
      </c>
      <c r="R70" s="274"/>
      <c r="S70" s="274"/>
      <c r="T70" s="274"/>
      <c r="U70" s="274"/>
      <c r="V70" s="274"/>
      <c r="W70" s="274"/>
      <c r="X70" s="403">
        <f t="shared" si="296"/>
        <v>0</v>
      </c>
      <c r="Y70" s="388" t="s">
        <v>66</v>
      </c>
      <c r="Z70" s="274"/>
      <c r="AA70" s="274"/>
      <c r="AB70" s="274"/>
      <c r="AC70" s="274"/>
      <c r="AD70" s="274"/>
      <c r="AE70" s="274"/>
      <c r="AF70" s="403">
        <f t="shared" si="297"/>
        <v>0</v>
      </c>
      <c r="AG70" s="388" t="s">
        <v>66</v>
      </c>
      <c r="AH70" s="274"/>
      <c r="AI70" s="274"/>
      <c r="AJ70" s="274"/>
      <c r="AK70" s="274"/>
      <c r="AL70" s="274"/>
      <c r="AM70" s="274"/>
      <c r="AN70" s="403">
        <f t="shared" si="298"/>
        <v>0</v>
      </c>
      <c r="AO70" s="388" t="s">
        <v>66</v>
      </c>
      <c r="AP70" s="274"/>
      <c r="AQ70" s="274"/>
      <c r="AR70" s="274"/>
      <c r="AS70" s="274"/>
      <c r="AT70" s="274"/>
      <c r="AU70" s="274"/>
      <c r="AV70" s="403">
        <f t="shared" si="299"/>
        <v>0</v>
      </c>
      <c r="AW70" s="388" t="s">
        <v>66</v>
      </c>
      <c r="AX70" s="274"/>
      <c r="AY70" s="274"/>
      <c r="AZ70" s="274"/>
      <c r="BA70" s="274"/>
      <c r="BB70" s="274"/>
      <c r="BC70" s="274"/>
      <c r="BD70" s="420">
        <f t="shared" si="300"/>
        <v>0</v>
      </c>
      <c r="BE70" s="388" t="s">
        <v>66</v>
      </c>
      <c r="BF70" s="274"/>
      <c r="BG70" s="274"/>
      <c r="BH70" s="274"/>
      <c r="BI70" s="274"/>
      <c r="BJ70" s="274"/>
      <c r="BK70" s="274"/>
      <c r="BL70" s="403">
        <f t="shared" si="301"/>
        <v>0</v>
      </c>
      <c r="BM70" s="388" t="s">
        <v>66</v>
      </c>
      <c r="BN70" s="274"/>
      <c r="BO70" s="274"/>
      <c r="BP70" s="274"/>
      <c r="BQ70" s="274"/>
      <c r="BR70" s="274"/>
      <c r="BS70" s="274"/>
      <c r="BT70" s="403">
        <f t="shared" si="302"/>
        <v>0</v>
      </c>
      <c r="BU70" s="388" t="s">
        <v>66</v>
      </c>
      <c r="BV70" s="274"/>
      <c r="BW70" s="274"/>
      <c r="BX70" s="274"/>
      <c r="BY70" s="274"/>
      <c r="BZ70" s="274"/>
      <c r="CA70" s="274"/>
      <c r="CB70" s="403">
        <f t="shared" si="303"/>
        <v>0</v>
      </c>
      <c r="CC70" s="388" t="s">
        <v>66</v>
      </c>
      <c r="CD70" s="274"/>
      <c r="CE70" s="274"/>
      <c r="CF70" s="274"/>
      <c r="CG70" s="274"/>
      <c r="CH70" s="274"/>
      <c r="CI70" s="274"/>
      <c r="CJ70" s="403">
        <f t="shared" si="304"/>
        <v>0</v>
      </c>
      <c r="CK70" s="388" t="s">
        <v>66</v>
      </c>
      <c r="CL70" s="274"/>
      <c r="CM70" s="274"/>
      <c r="CN70" s="274"/>
      <c r="CO70" s="274"/>
      <c r="CP70" s="274"/>
      <c r="CQ70" s="274"/>
      <c r="CR70" s="403">
        <f t="shared" si="305"/>
        <v>0</v>
      </c>
      <c r="CS70" s="388" t="s">
        <v>66</v>
      </c>
      <c r="CT70" s="274"/>
      <c r="CU70" s="274"/>
      <c r="CV70" s="274"/>
      <c r="CW70" s="274"/>
      <c r="CX70" s="274"/>
      <c r="CY70" s="274"/>
      <c r="CZ70" s="403">
        <f t="shared" si="306"/>
        <v>0</v>
      </c>
      <c r="DA70" s="388" t="s">
        <v>66</v>
      </c>
      <c r="DB70" s="274"/>
      <c r="DC70" s="274"/>
      <c r="DD70" s="274"/>
      <c r="DE70" s="274"/>
      <c r="DF70" s="274"/>
      <c r="DG70" s="274"/>
      <c r="DH70" s="403">
        <f t="shared" si="307"/>
        <v>0</v>
      </c>
      <c r="DI70" s="388" t="s">
        <v>66</v>
      </c>
      <c r="DJ70" s="283"/>
      <c r="DK70" s="274"/>
      <c r="DL70" s="284"/>
      <c r="DM70" s="284"/>
      <c r="DN70" s="284"/>
      <c r="DO70" s="285"/>
      <c r="DP70" s="403">
        <f t="shared" si="308"/>
        <v>0</v>
      </c>
      <c r="DQ70" s="388" t="s">
        <v>66</v>
      </c>
      <c r="DR70" s="274"/>
      <c r="DS70" s="274"/>
      <c r="DT70" s="274"/>
      <c r="DU70" s="274"/>
      <c r="DV70" s="274"/>
      <c r="DW70" s="274"/>
      <c r="DX70" s="403">
        <f t="shared" si="309"/>
        <v>0</v>
      </c>
      <c r="DY70" s="388" t="s">
        <v>66</v>
      </c>
      <c r="DZ70" s="274"/>
      <c r="EA70" s="274"/>
      <c r="EB70" s="274"/>
      <c r="EC70" s="274"/>
      <c r="ED70" s="274"/>
      <c r="EE70" s="274"/>
      <c r="EF70" s="403">
        <f t="shared" si="310"/>
        <v>0</v>
      </c>
      <c r="EG70" s="388" t="s">
        <v>66</v>
      </c>
      <c r="EH70" s="274"/>
      <c r="EI70" s="274"/>
      <c r="EJ70" s="274"/>
      <c r="EK70" s="274"/>
      <c r="EL70" s="274"/>
      <c r="EM70" s="274"/>
      <c r="EN70" s="403">
        <f t="shared" si="311"/>
        <v>0</v>
      </c>
      <c r="EO70" s="388" t="s">
        <v>66</v>
      </c>
      <c r="EP70" s="274"/>
      <c r="EQ70" s="274"/>
      <c r="ER70" s="274"/>
      <c r="ES70" s="274"/>
      <c r="ET70" s="274"/>
      <c r="EU70" s="274"/>
      <c r="EV70" s="403">
        <f t="shared" si="312"/>
        <v>0</v>
      </c>
      <c r="EW70" s="388" t="s">
        <v>66</v>
      </c>
      <c r="EX70" s="274"/>
      <c r="EY70" s="274"/>
      <c r="EZ70" s="274"/>
      <c r="FA70" s="274"/>
      <c r="FB70" s="274"/>
      <c r="FC70" s="274"/>
      <c r="FD70" s="403">
        <f t="shared" si="313"/>
        <v>0</v>
      </c>
    </row>
    <row r="71" spans="1:160" s="387" customFormat="1" ht="15" customHeight="1" x14ac:dyDescent="0.25">
      <c r="A71" s="388" t="s">
        <v>67</v>
      </c>
      <c r="B71" s="274"/>
      <c r="C71" s="274"/>
      <c r="D71" s="274"/>
      <c r="E71" s="274"/>
      <c r="F71" s="274"/>
      <c r="G71" s="274"/>
      <c r="H71" s="403">
        <f t="shared" si="294"/>
        <v>0</v>
      </c>
      <c r="I71" s="388" t="s">
        <v>67</v>
      </c>
      <c r="J71" s="274"/>
      <c r="K71" s="274"/>
      <c r="L71" s="274"/>
      <c r="M71" s="274"/>
      <c r="N71" s="274"/>
      <c r="O71" s="274"/>
      <c r="P71" s="403">
        <f t="shared" si="295"/>
        <v>0</v>
      </c>
      <c r="Q71" s="388" t="s">
        <v>67</v>
      </c>
      <c r="R71" s="274"/>
      <c r="S71" s="274"/>
      <c r="T71" s="274"/>
      <c r="U71" s="274"/>
      <c r="V71" s="274"/>
      <c r="W71" s="274"/>
      <c r="X71" s="403">
        <f t="shared" si="296"/>
        <v>0</v>
      </c>
      <c r="Y71" s="388" t="s">
        <v>67</v>
      </c>
      <c r="Z71" s="274"/>
      <c r="AA71" s="274"/>
      <c r="AB71" s="274"/>
      <c r="AC71" s="274"/>
      <c r="AD71" s="274"/>
      <c r="AE71" s="274"/>
      <c r="AF71" s="403">
        <f t="shared" si="297"/>
        <v>0</v>
      </c>
      <c r="AG71" s="388" t="s">
        <v>67</v>
      </c>
      <c r="AH71" s="274"/>
      <c r="AI71" s="274"/>
      <c r="AJ71" s="274"/>
      <c r="AK71" s="274"/>
      <c r="AL71" s="274"/>
      <c r="AM71" s="274"/>
      <c r="AN71" s="403">
        <f t="shared" si="298"/>
        <v>0</v>
      </c>
      <c r="AO71" s="388" t="s">
        <v>67</v>
      </c>
      <c r="AP71" s="274"/>
      <c r="AQ71" s="274"/>
      <c r="AR71" s="274"/>
      <c r="AS71" s="274"/>
      <c r="AT71" s="274"/>
      <c r="AU71" s="274"/>
      <c r="AV71" s="403">
        <f t="shared" si="299"/>
        <v>0</v>
      </c>
      <c r="AW71" s="388" t="s">
        <v>67</v>
      </c>
      <c r="AX71" s="274"/>
      <c r="AY71" s="274"/>
      <c r="AZ71" s="274"/>
      <c r="BA71" s="274"/>
      <c r="BB71" s="274"/>
      <c r="BC71" s="274"/>
      <c r="BD71" s="420">
        <f t="shared" si="300"/>
        <v>0</v>
      </c>
      <c r="BE71" s="388" t="s">
        <v>67</v>
      </c>
      <c r="BF71" s="274"/>
      <c r="BG71" s="274"/>
      <c r="BH71" s="274"/>
      <c r="BI71" s="274"/>
      <c r="BJ71" s="274"/>
      <c r="BK71" s="274"/>
      <c r="BL71" s="403">
        <f t="shared" si="301"/>
        <v>0</v>
      </c>
      <c r="BM71" s="388" t="s">
        <v>67</v>
      </c>
      <c r="BN71" s="274"/>
      <c r="BO71" s="274"/>
      <c r="BP71" s="274"/>
      <c r="BQ71" s="274"/>
      <c r="BR71" s="274"/>
      <c r="BS71" s="274"/>
      <c r="BT71" s="403">
        <f t="shared" si="302"/>
        <v>0</v>
      </c>
      <c r="BU71" s="388" t="s">
        <v>67</v>
      </c>
      <c r="BV71" s="274"/>
      <c r="BW71" s="274"/>
      <c r="BX71" s="274"/>
      <c r="BY71" s="274"/>
      <c r="BZ71" s="274"/>
      <c r="CA71" s="274"/>
      <c r="CB71" s="403">
        <f t="shared" si="303"/>
        <v>0</v>
      </c>
      <c r="CC71" s="388" t="s">
        <v>67</v>
      </c>
      <c r="CD71" s="274"/>
      <c r="CE71" s="274"/>
      <c r="CF71" s="274"/>
      <c r="CG71" s="274"/>
      <c r="CH71" s="274"/>
      <c r="CI71" s="274"/>
      <c r="CJ71" s="403">
        <f t="shared" si="304"/>
        <v>0</v>
      </c>
      <c r="CK71" s="388" t="s">
        <v>67</v>
      </c>
      <c r="CL71" s="274"/>
      <c r="CM71" s="274"/>
      <c r="CN71" s="274"/>
      <c r="CO71" s="274"/>
      <c r="CP71" s="274"/>
      <c r="CQ71" s="274"/>
      <c r="CR71" s="403">
        <f t="shared" si="305"/>
        <v>0</v>
      </c>
      <c r="CS71" s="388" t="s">
        <v>67</v>
      </c>
      <c r="CT71" s="274"/>
      <c r="CU71" s="274"/>
      <c r="CV71" s="274"/>
      <c r="CW71" s="274"/>
      <c r="CX71" s="274"/>
      <c r="CY71" s="274"/>
      <c r="CZ71" s="403">
        <f t="shared" si="306"/>
        <v>0</v>
      </c>
      <c r="DA71" s="388" t="s">
        <v>67</v>
      </c>
      <c r="DB71" s="274"/>
      <c r="DC71" s="274"/>
      <c r="DD71" s="274"/>
      <c r="DE71" s="274"/>
      <c r="DF71" s="274"/>
      <c r="DG71" s="274"/>
      <c r="DH71" s="403">
        <f t="shared" si="307"/>
        <v>0</v>
      </c>
      <c r="DI71" s="388" t="s">
        <v>67</v>
      </c>
      <c r="DJ71" s="283"/>
      <c r="DK71" s="274"/>
      <c r="DL71" s="284"/>
      <c r="DM71" s="284"/>
      <c r="DN71" s="284"/>
      <c r="DO71" s="285"/>
      <c r="DP71" s="403">
        <f t="shared" si="308"/>
        <v>0</v>
      </c>
      <c r="DQ71" s="388" t="s">
        <v>67</v>
      </c>
      <c r="DR71" s="274"/>
      <c r="DS71" s="274"/>
      <c r="DT71" s="274"/>
      <c r="DU71" s="274"/>
      <c r="DV71" s="274"/>
      <c r="DW71" s="274"/>
      <c r="DX71" s="403">
        <f t="shared" si="309"/>
        <v>0</v>
      </c>
      <c r="DY71" s="388" t="s">
        <v>67</v>
      </c>
      <c r="DZ71" s="274"/>
      <c r="EA71" s="274"/>
      <c r="EB71" s="274"/>
      <c r="EC71" s="274"/>
      <c r="ED71" s="274"/>
      <c r="EE71" s="274"/>
      <c r="EF71" s="403">
        <f t="shared" si="310"/>
        <v>0</v>
      </c>
      <c r="EG71" s="388" t="s">
        <v>67</v>
      </c>
      <c r="EH71" s="274"/>
      <c r="EI71" s="274"/>
      <c r="EJ71" s="274"/>
      <c r="EK71" s="274"/>
      <c r="EL71" s="274"/>
      <c r="EM71" s="274"/>
      <c r="EN71" s="403">
        <f t="shared" si="311"/>
        <v>0</v>
      </c>
      <c r="EO71" s="388" t="s">
        <v>67</v>
      </c>
      <c r="EP71" s="274"/>
      <c r="EQ71" s="274"/>
      <c r="ER71" s="274"/>
      <c r="ES71" s="274"/>
      <c r="ET71" s="274"/>
      <c r="EU71" s="274"/>
      <c r="EV71" s="403">
        <f t="shared" si="312"/>
        <v>0</v>
      </c>
      <c r="EW71" s="388" t="s">
        <v>67</v>
      </c>
      <c r="EX71" s="274"/>
      <c r="EY71" s="274"/>
      <c r="EZ71" s="274"/>
      <c r="FA71" s="274"/>
      <c r="FB71" s="274"/>
      <c r="FC71" s="274"/>
      <c r="FD71" s="403">
        <f t="shared" si="313"/>
        <v>0</v>
      </c>
    </row>
    <row r="72" spans="1:160" s="387" customFormat="1" ht="15" customHeight="1" x14ac:dyDescent="0.25">
      <c r="A72" s="388" t="s">
        <v>68</v>
      </c>
      <c r="B72" s="274"/>
      <c r="C72" s="274"/>
      <c r="D72" s="274"/>
      <c r="E72" s="274"/>
      <c r="F72" s="274"/>
      <c r="G72" s="274"/>
      <c r="H72" s="403">
        <f t="shared" si="294"/>
        <v>0</v>
      </c>
      <c r="I72" s="388" t="s">
        <v>68</v>
      </c>
      <c r="J72" s="274"/>
      <c r="K72" s="274"/>
      <c r="L72" s="274"/>
      <c r="M72" s="274"/>
      <c r="N72" s="274"/>
      <c r="O72" s="274"/>
      <c r="P72" s="403">
        <f t="shared" si="295"/>
        <v>0</v>
      </c>
      <c r="Q72" s="388" t="s">
        <v>68</v>
      </c>
      <c r="R72" s="274"/>
      <c r="S72" s="274"/>
      <c r="T72" s="274"/>
      <c r="U72" s="274"/>
      <c r="V72" s="274"/>
      <c r="W72" s="274"/>
      <c r="X72" s="403">
        <f t="shared" si="296"/>
        <v>0</v>
      </c>
      <c r="Y72" s="388" t="s">
        <v>68</v>
      </c>
      <c r="Z72" s="274"/>
      <c r="AA72" s="274"/>
      <c r="AB72" s="274"/>
      <c r="AC72" s="274"/>
      <c r="AD72" s="274"/>
      <c r="AE72" s="274"/>
      <c r="AF72" s="403">
        <f t="shared" si="297"/>
        <v>0</v>
      </c>
      <c r="AG72" s="388" t="s">
        <v>68</v>
      </c>
      <c r="AH72" s="274"/>
      <c r="AI72" s="274"/>
      <c r="AJ72" s="274"/>
      <c r="AK72" s="274"/>
      <c r="AL72" s="274"/>
      <c r="AM72" s="274"/>
      <c r="AN72" s="403">
        <f t="shared" si="298"/>
        <v>0</v>
      </c>
      <c r="AO72" s="388" t="s">
        <v>68</v>
      </c>
      <c r="AP72" s="274"/>
      <c r="AQ72" s="274"/>
      <c r="AR72" s="274"/>
      <c r="AS72" s="274"/>
      <c r="AT72" s="274"/>
      <c r="AU72" s="274"/>
      <c r="AV72" s="403">
        <f t="shared" si="299"/>
        <v>0</v>
      </c>
      <c r="AW72" s="388" t="s">
        <v>68</v>
      </c>
      <c r="AX72" s="274"/>
      <c r="AY72" s="274"/>
      <c r="AZ72" s="274"/>
      <c r="BA72" s="274"/>
      <c r="BB72" s="274"/>
      <c r="BC72" s="274"/>
      <c r="BD72" s="420">
        <f t="shared" si="300"/>
        <v>0</v>
      </c>
      <c r="BE72" s="388" t="s">
        <v>68</v>
      </c>
      <c r="BF72" s="274"/>
      <c r="BG72" s="274"/>
      <c r="BH72" s="274"/>
      <c r="BI72" s="274"/>
      <c r="BJ72" s="274"/>
      <c r="BK72" s="274"/>
      <c r="BL72" s="403">
        <f t="shared" si="301"/>
        <v>0</v>
      </c>
      <c r="BM72" s="388" t="s">
        <v>68</v>
      </c>
      <c r="BN72" s="274"/>
      <c r="BO72" s="274"/>
      <c r="BP72" s="274"/>
      <c r="BQ72" s="274"/>
      <c r="BR72" s="274"/>
      <c r="BS72" s="274"/>
      <c r="BT72" s="403">
        <f t="shared" si="302"/>
        <v>0</v>
      </c>
      <c r="BU72" s="388" t="s">
        <v>68</v>
      </c>
      <c r="BV72" s="274"/>
      <c r="BW72" s="274"/>
      <c r="BX72" s="274"/>
      <c r="BY72" s="274"/>
      <c r="BZ72" s="274"/>
      <c r="CA72" s="274"/>
      <c r="CB72" s="403">
        <f t="shared" si="303"/>
        <v>0</v>
      </c>
      <c r="CC72" s="388" t="s">
        <v>68</v>
      </c>
      <c r="CD72" s="274"/>
      <c r="CE72" s="274"/>
      <c r="CF72" s="274"/>
      <c r="CG72" s="274"/>
      <c r="CH72" s="274"/>
      <c r="CI72" s="274"/>
      <c r="CJ72" s="403">
        <f t="shared" si="304"/>
        <v>0</v>
      </c>
      <c r="CK72" s="388" t="s">
        <v>68</v>
      </c>
      <c r="CL72" s="274"/>
      <c r="CM72" s="274"/>
      <c r="CN72" s="274"/>
      <c r="CO72" s="274"/>
      <c r="CP72" s="274"/>
      <c r="CQ72" s="274"/>
      <c r="CR72" s="403">
        <f t="shared" si="305"/>
        <v>0</v>
      </c>
      <c r="CS72" s="388" t="s">
        <v>68</v>
      </c>
      <c r="CT72" s="274"/>
      <c r="CU72" s="274"/>
      <c r="CV72" s="274"/>
      <c r="CW72" s="274"/>
      <c r="CX72" s="274"/>
      <c r="CY72" s="274"/>
      <c r="CZ72" s="403">
        <f t="shared" si="306"/>
        <v>0</v>
      </c>
      <c r="DA72" s="388" t="s">
        <v>68</v>
      </c>
      <c r="DB72" s="274"/>
      <c r="DC72" s="274"/>
      <c r="DD72" s="274"/>
      <c r="DE72" s="274"/>
      <c r="DF72" s="274"/>
      <c r="DG72" s="274"/>
      <c r="DH72" s="403">
        <f t="shared" si="307"/>
        <v>0</v>
      </c>
      <c r="DI72" s="388" t="s">
        <v>68</v>
      </c>
      <c r="DJ72" s="283"/>
      <c r="DK72" s="274"/>
      <c r="DL72" s="284"/>
      <c r="DM72" s="284"/>
      <c r="DN72" s="284"/>
      <c r="DO72" s="285"/>
      <c r="DP72" s="403">
        <f t="shared" si="308"/>
        <v>0</v>
      </c>
      <c r="DQ72" s="388" t="s">
        <v>68</v>
      </c>
      <c r="DR72" s="274"/>
      <c r="DS72" s="274"/>
      <c r="DT72" s="274"/>
      <c r="DU72" s="274"/>
      <c r="DV72" s="274"/>
      <c r="DW72" s="274"/>
      <c r="DX72" s="403">
        <f t="shared" si="309"/>
        <v>0</v>
      </c>
      <c r="DY72" s="388" t="s">
        <v>68</v>
      </c>
      <c r="DZ72" s="274"/>
      <c r="EA72" s="274"/>
      <c r="EB72" s="274"/>
      <c r="EC72" s="274"/>
      <c r="ED72" s="274"/>
      <c r="EE72" s="274"/>
      <c r="EF72" s="403">
        <f t="shared" si="310"/>
        <v>0</v>
      </c>
      <c r="EG72" s="388" t="s">
        <v>68</v>
      </c>
      <c r="EH72" s="274"/>
      <c r="EI72" s="274"/>
      <c r="EJ72" s="274"/>
      <c r="EK72" s="274"/>
      <c r="EL72" s="274"/>
      <c r="EM72" s="274"/>
      <c r="EN72" s="403">
        <f t="shared" si="311"/>
        <v>0</v>
      </c>
      <c r="EO72" s="388" t="s">
        <v>68</v>
      </c>
      <c r="EP72" s="274"/>
      <c r="EQ72" s="274"/>
      <c r="ER72" s="274"/>
      <c r="ES72" s="274"/>
      <c r="ET72" s="274"/>
      <c r="EU72" s="274"/>
      <c r="EV72" s="403">
        <f t="shared" si="312"/>
        <v>0</v>
      </c>
      <c r="EW72" s="388" t="s">
        <v>68</v>
      </c>
      <c r="EX72" s="274"/>
      <c r="EY72" s="274"/>
      <c r="EZ72" s="274"/>
      <c r="FA72" s="274"/>
      <c r="FB72" s="274"/>
      <c r="FC72" s="274"/>
      <c r="FD72" s="403">
        <f t="shared" si="313"/>
        <v>0</v>
      </c>
    </row>
    <row r="73" spans="1:160" s="387" customFormat="1" ht="15" customHeight="1" x14ac:dyDescent="0.25">
      <c r="A73" s="389" t="s">
        <v>69</v>
      </c>
      <c r="B73" s="274"/>
      <c r="C73" s="274"/>
      <c r="D73" s="274"/>
      <c r="E73" s="274"/>
      <c r="F73" s="274"/>
      <c r="G73" s="274"/>
      <c r="H73" s="403">
        <f t="shared" si="294"/>
        <v>0</v>
      </c>
      <c r="I73" s="389" t="s">
        <v>69</v>
      </c>
      <c r="J73" s="274"/>
      <c r="K73" s="274"/>
      <c r="L73" s="274"/>
      <c r="M73" s="274"/>
      <c r="N73" s="274"/>
      <c r="O73" s="274"/>
      <c r="P73" s="416">
        <f t="shared" si="295"/>
        <v>0</v>
      </c>
      <c r="Q73" s="389" t="s">
        <v>69</v>
      </c>
      <c r="R73" s="274"/>
      <c r="S73" s="274"/>
      <c r="T73" s="274"/>
      <c r="U73" s="274"/>
      <c r="V73" s="274"/>
      <c r="W73" s="274"/>
      <c r="X73" s="416">
        <f t="shared" si="296"/>
        <v>0</v>
      </c>
      <c r="Y73" s="389" t="s">
        <v>69</v>
      </c>
      <c r="Z73" s="274"/>
      <c r="AA73" s="274"/>
      <c r="AB73" s="274"/>
      <c r="AC73" s="274"/>
      <c r="AD73" s="274"/>
      <c r="AE73" s="274"/>
      <c r="AF73" s="418">
        <f t="shared" si="297"/>
        <v>0</v>
      </c>
      <c r="AG73" s="389" t="s">
        <v>69</v>
      </c>
      <c r="AH73" s="274"/>
      <c r="AI73" s="274"/>
      <c r="AJ73" s="274"/>
      <c r="AK73" s="274"/>
      <c r="AL73" s="274"/>
      <c r="AM73" s="274"/>
      <c r="AN73" s="418">
        <f t="shared" si="298"/>
        <v>0</v>
      </c>
      <c r="AO73" s="389" t="s">
        <v>69</v>
      </c>
      <c r="AP73" s="274"/>
      <c r="AQ73" s="274"/>
      <c r="AR73" s="274"/>
      <c r="AS73" s="274"/>
      <c r="AT73" s="274"/>
      <c r="AU73" s="274"/>
      <c r="AV73" s="418">
        <f t="shared" si="299"/>
        <v>0</v>
      </c>
      <c r="AW73" s="389" t="s">
        <v>69</v>
      </c>
      <c r="AX73" s="274"/>
      <c r="AY73" s="274"/>
      <c r="AZ73" s="274"/>
      <c r="BA73" s="274"/>
      <c r="BB73" s="274"/>
      <c r="BC73" s="274"/>
      <c r="BD73" s="419">
        <f t="shared" si="300"/>
        <v>0</v>
      </c>
      <c r="BE73" s="389" t="s">
        <v>69</v>
      </c>
      <c r="BF73" s="274"/>
      <c r="BG73" s="274"/>
      <c r="BH73" s="274"/>
      <c r="BI73" s="274"/>
      <c r="BJ73" s="274"/>
      <c r="BK73" s="274"/>
      <c r="BL73" s="403">
        <f t="shared" si="301"/>
        <v>0</v>
      </c>
      <c r="BM73" s="389" t="s">
        <v>69</v>
      </c>
      <c r="BN73" s="274"/>
      <c r="BO73" s="274"/>
      <c r="BP73" s="274"/>
      <c r="BQ73" s="274"/>
      <c r="BR73" s="274"/>
      <c r="BS73" s="274"/>
      <c r="BT73" s="403">
        <f t="shared" si="302"/>
        <v>0</v>
      </c>
      <c r="BU73" s="389" t="s">
        <v>69</v>
      </c>
      <c r="BV73" s="274"/>
      <c r="BW73" s="274"/>
      <c r="BX73" s="274"/>
      <c r="BY73" s="274"/>
      <c r="BZ73" s="274"/>
      <c r="CA73" s="274"/>
      <c r="CB73" s="403">
        <f t="shared" si="303"/>
        <v>0</v>
      </c>
      <c r="CC73" s="389" t="s">
        <v>69</v>
      </c>
      <c r="CD73" s="274"/>
      <c r="CE73" s="274"/>
      <c r="CF73" s="274"/>
      <c r="CG73" s="274"/>
      <c r="CH73" s="274"/>
      <c r="CI73" s="274"/>
      <c r="CJ73" s="403">
        <f t="shared" si="304"/>
        <v>0</v>
      </c>
      <c r="CK73" s="389" t="s">
        <v>69</v>
      </c>
      <c r="CL73" s="274"/>
      <c r="CM73" s="274"/>
      <c r="CN73" s="274"/>
      <c r="CO73" s="274"/>
      <c r="CP73" s="274"/>
      <c r="CQ73" s="274"/>
      <c r="CR73" s="403">
        <f t="shared" si="305"/>
        <v>0</v>
      </c>
      <c r="CS73" s="389" t="s">
        <v>69</v>
      </c>
      <c r="CT73" s="274"/>
      <c r="CU73" s="274"/>
      <c r="CV73" s="274"/>
      <c r="CW73" s="274"/>
      <c r="CX73" s="274"/>
      <c r="CY73" s="274"/>
      <c r="CZ73" s="403">
        <f t="shared" si="306"/>
        <v>0</v>
      </c>
      <c r="DA73" s="389" t="s">
        <v>69</v>
      </c>
      <c r="DB73" s="274"/>
      <c r="DC73" s="274"/>
      <c r="DD73" s="274"/>
      <c r="DE73" s="274"/>
      <c r="DF73" s="274"/>
      <c r="DG73" s="274"/>
      <c r="DH73" s="403">
        <f t="shared" si="307"/>
        <v>0</v>
      </c>
      <c r="DI73" s="389" t="s">
        <v>69</v>
      </c>
      <c r="DJ73" s="283"/>
      <c r="DK73" s="284"/>
      <c r="DL73" s="284"/>
      <c r="DM73" s="284"/>
      <c r="DN73" s="284"/>
      <c r="DO73" s="285"/>
      <c r="DP73" s="403">
        <f t="shared" si="308"/>
        <v>0</v>
      </c>
      <c r="DQ73" s="389" t="s">
        <v>69</v>
      </c>
      <c r="DR73" s="274"/>
      <c r="DS73" s="274"/>
      <c r="DT73" s="274"/>
      <c r="DU73" s="274"/>
      <c r="DV73" s="274"/>
      <c r="DW73" s="274"/>
      <c r="DX73" s="403">
        <f t="shared" si="309"/>
        <v>0</v>
      </c>
      <c r="DY73" s="389" t="s">
        <v>69</v>
      </c>
      <c r="DZ73" s="274"/>
      <c r="EA73" s="274"/>
      <c r="EB73" s="274"/>
      <c r="EC73" s="274"/>
      <c r="ED73" s="274"/>
      <c r="EE73" s="274"/>
      <c r="EF73" s="403">
        <f t="shared" si="310"/>
        <v>0</v>
      </c>
      <c r="EG73" s="389" t="s">
        <v>69</v>
      </c>
      <c r="EH73" s="274"/>
      <c r="EI73" s="274"/>
      <c r="EJ73" s="274"/>
      <c r="EK73" s="274"/>
      <c r="EL73" s="274"/>
      <c r="EM73" s="274"/>
      <c r="EN73" s="403">
        <f t="shared" si="311"/>
        <v>0</v>
      </c>
      <c r="EO73" s="389" t="s">
        <v>69</v>
      </c>
      <c r="EP73" s="274"/>
      <c r="EQ73" s="274"/>
      <c r="ER73" s="274"/>
      <c r="ES73" s="274"/>
      <c r="ET73" s="274"/>
      <c r="EU73" s="274"/>
      <c r="EV73" s="403">
        <f t="shared" si="312"/>
        <v>0</v>
      </c>
      <c r="EW73" s="389" t="s">
        <v>69</v>
      </c>
      <c r="EX73" s="274"/>
      <c r="EY73" s="274"/>
      <c r="EZ73" s="274"/>
      <c r="FA73" s="274"/>
      <c r="FB73" s="274"/>
      <c r="FC73" s="274"/>
      <c r="FD73" s="403">
        <f t="shared" si="313"/>
        <v>0</v>
      </c>
    </row>
    <row r="74" spans="1:160" s="411" customFormat="1" ht="15" customHeight="1" thickBot="1" x14ac:dyDescent="0.3">
      <c r="A74" s="404" t="s">
        <v>14</v>
      </c>
      <c r="B74" s="405">
        <f>SUM(B63:B73)</f>
        <v>0</v>
      </c>
      <c r="C74" s="406">
        <f>SUM(C63:C73)</f>
        <v>0</v>
      </c>
      <c r="D74" s="406">
        <f t="shared" ref="D74" si="314">SUM(D63:D73)</f>
        <v>0</v>
      </c>
      <c r="E74" s="406">
        <f t="shared" ref="E74" si="315">SUM(E63:E73)</f>
        <v>0</v>
      </c>
      <c r="F74" s="406">
        <f t="shared" ref="F74" si="316">SUM(F63:F73)</f>
        <v>0</v>
      </c>
      <c r="G74" s="407">
        <f t="shared" ref="G74" si="317">SUM(G63:G73)</f>
        <v>0</v>
      </c>
      <c r="H74" s="408">
        <f>SUM(B74:G74)</f>
        <v>0</v>
      </c>
      <c r="I74" s="404" t="s">
        <v>14</v>
      </c>
      <c r="J74" s="405">
        <f t="shared" ref="J74" si="318">SUM(J63:J73)</f>
        <v>0</v>
      </c>
      <c r="K74" s="406">
        <f t="shared" ref="K74" si="319">SUM(K63:K73)</f>
        <v>0</v>
      </c>
      <c r="L74" s="406">
        <f t="shared" ref="L74" si="320">SUM(L63:L73)</f>
        <v>0</v>
      </c>
      <c r="M74" s="406">
        <f t="shared" ref="M74" si="321">SUM(M63:M73)</f>
        <v>0</v>
      </c>
      <c r="N74" s="406">
        <f t="shared" ref="N74" si="322">SUM(N63:N73)</f>
        <v>0</v>
      </c>
      <c r="O74" s="407">
        <f t="shared" ref="O74" si="323">SUM(O63:O73)</f>
        <v>0</v>
      </c>
      <c r="P74" s="408">
        <f t="shared" si="295"/>
        <v>0</v>
      </c>
      <c r="Q74" s="404" t="s">
        <v>14</v>
      </c>
      <c r="R74" s="405">
        <f t="shared" ref="R74" si="324">SUM(R63:R73)</f>
        <v>0</v>
      </c>
      <c r="S74" s="406">
        <f t="shared" ref="S74" si="325">SUM(S63:S73)</f>
        <v>0</v>
      </c>
      <c r="T74" s="406">
        <f t="shared" ref="T74" si="326">SUM(T63:T73)</f>
        <v>0</v>
      </c>
      <c r="U74" s="406">
        <f t="shared" ref="U74" si="327">SUM(U63:U73)</f>
        <v>0</v>
      </c>
      <c r="V74" s="406">
        <f t="shared" ref="V74" si="328">SUM(V63:V73)</f>
        <v>0</v>
      </c>
      <c r="W74" s="407">
        <f t="shared" ref="W74" si="329">SUM(W63:W73)</f>
        <v>0</v>
      </c>
      <c r="X74" s="408">
        <f t="shared" si="296"/>
        <v>0</v>
      </c>
      <c r="Y74" s="404" t="s">
        <v>14</v>
      </c>
      <c r="Z74" s="409">
        <f t="shared" ref="Z74" si="330">SUM(Z63:Z73)</f>
        <v>0</v>
      </c>
      <c r="AA74" s="409">
        <f t="shared" ref="AA74" si="331">SUM(AA63:AA73)</f>
        <v>0</v>
      </c>
      <c r="AB74" s="409">
        <f t="shared" ref="AB74" si="332">SUM(AB63:AB73)</f>
        <v>0</v>
      </c>
      <c r="AC74" s="409">
        <f t="shared" ref="AC74" si="333">SUM(AC63:AC73)</f>
        <v>0</v>
      </c>
      <c r="AD74" s="409">
        <f t="shared" ref="AD74" si="334">SUM(AD63:AD73)</f>
        <v>0</v>
      </c>
      <c r="AE74" s="409">
        <f t="shared" ref="AE74" si="335">SUM(AE63:AE73)</f>
        <v>0</v>
      </c>
      <c r="AF74" s="408">
        <f t="shared" si="297"/>
        <v>0</v>
      </c>
      <c r="AG74" s="404" t="s">
        <v>14</v>
      </c>
      <c r="AH74" s="405">
        <f t="shared" ref="AH74" si="336">SUM(AH63:AH73)</f>
        <v>0</v>
      </c>
      <c r="AI74" s="406">
        <f t="shared" ref="AI74" si="337">SUM(AI63:AI73)</f>
        <v>0</v>
      </c>
      <c r="AJ74" s="406">
        <f t="shared" ref="AJ74" si="338">SUM(AJ63:AJ73)</f>
        <v>0</v>
      </c>
      <c r="AK74" s="406">
        <f t="shared" ref="AK74" si="339">SUM(AK63:AK73)</f>
        <v>0</v>
      </c>
      <c r="AL74" s="406">
        <f t="shared" ref="AL74" si="340">SUM(AL63:AL73)</f>
        <v>0</v>
      </c>
      <c r="AM74" s="407">
        <f t="shared" ref="AM74" si="341">SUM(AM63:AM73)</f>
        <v>0</v>
      </c>
      <c r="AN74" s="408">
        <f t="shared" si="298"/>
        <v>0</v>
      </c>
      <c r="AO74" s="404" t="s">
        <v>14</v>
      </c>
      <c r="AP74" s="405">
        <f t="shared" ref="AP74" si="342">SUM(AP63:AP73)</f>
        <v>0</v>
      </c>
      <c r="AQ74" s="406">
        <f t="shared" ref="AQ74" si="343">SUM(AQ63:AQ73)</f>
        <v>0</v>
      </c>
      <c r="AR74" s="406">
        <f t="shared" ref="AR74" si="344">SUM(AR63:AR73)</f>
        <v>0</v>
      </c>
      <c r="AS74" s="406">
        <f t="shared" ref="AS74" si="345">SUM(AS63:AS73)</f>
        <v>0</v>
      </c>
      <c r="AT74" s="406">
        <f t="shared" ref="AT74" si="346">SUM(AT63:AT73)</f>
        <v>0</v>
      </c>
      <c r="AU74" s="407">
        <f t="shared" ref="AU74" si="347">SUM(AU63:AU73)</f>
        <v>0</v>
      </c>
      <c r="AV74" s="408">
        <f t="shared" si="299"/>
        <v>0</v>
      </c>
      <c r="AW74" s="404" t="s">
        <v>14</v>
      </c>
      <c r="AX74" s="410">
        <f t="shared" ref="AX74" si="348">SUM(AX63:AX73)</f>
        <v>0</v>
      </c>
      <c r="AY74" s="406">
        <f t="shared" ref="AY74" si="349">SUM(AY63:AY73)</f>
        <v>0</v>
      </c>
      <c r="AZ74" s="406">
        <f t="shared" ref="AZ74" si="350">SUM(AZ63:AZ73)</f>
        <v>0</v>
      </c>
      <c r="BA74" s="406">
        <f t="shared" ref="BA74" si="351">SUM(BA63:BA73)</f>
        <v>0</v>
      </c>
      <c r="BB74" s="406">
        <f t="shared" ref="BB74" si="352">SUM(BB63:BB73)</f>
        <v>0</v>
      </c>
      <c r="BC74" s="407">
        <f t="shared" ref="BC74" si="353">SUM(BC63:BC73)</f>
        <v>0</v>
      </c>
      <c r="BD74" s="408">
        <f t="shared" si="300"/>
        <v>0</v>
      </c>
      <c r="BE74" s="404" t="s">
        <v>14</v>
      </c>
      <c r="BF74" s="410">
        <f t="shared" ref="BF74" si="354">SUM(BF63:BF73)</f>
        <v>0</v>
      </c>
      <c r="BG74" s="406">
        <f t="shared" ref="BG74" si="355">SUM(BG63:BG73)</f>
        <v>0</v>
      </c>
      <c r="BH74" s="406">
        <f t="shared" ref="BH74" si="356">SUM(BH63:BH73)</f>
        <v>0</v>
      </c>
      <c r="BI74" s="406">
        <f t="shared" ref="BI74" si="357">SUM(BI63:BI73)</f>
        <v>0</v>
      </c>
      <c r="BJ74" s="406">
        <f t="shared" ref="BJ74" si="358">SUM(BJ63:BJ73)</f>
        <v>0</v>
      </c>
      <c r="BK74" s="407">
        <f t="shared" ref="BK74" si="359">SUM(BK63:BK73)</f>
        <v>0</v>
      </c>
      <c r="BL74" s="408">
        <f t="shared" si="301"/>
        <v>0</v>
      </c>
      <c r="BM74" s="404" t="s">
        <v>14</v>
      </c>
      <c r="BN74" s="410">
        <f t="shared" ref="BN74" si="360">SUM(BN63:BN73)</f>
        <v>0</v>
      </c>
      <c r="BO74" s="406">
        <f t="shared" ref="BO74" si="361">SUM(BO63:BO73)</f>
        <v>0</v>
      </c>
      <c r="BP74" s="406">
        <f t="shared" ref="BP74" si="362">SUM(BP63:BP73)</f>
        <v>0</v>
      </c>
      <c r="BQ74" s="406">
        <f t="shared" ref="BQ74" si="363">SUM(BQ63:BQ73)</f>
        <v>0</v>
      </c>
      <c r="BR74" s="406">
        <f t="shared" ref="BR74" si="364">SUM(BR63:BR73)</f>
        <v>0</v>
      </c>
      <c r="BS74" s="407">
        <f t="shared" ref="BS74" si="365">SUM(BS63:BS73)</f>
        <v>0</v>
      </c>
      <c r="BT74" s="408">
        <f t="shared" si="302"/>
        <v>0</v>
      </c>
      <c r="BU74" s="404" t="s">
        <v>14</v>
      </c>
      <c r="BV74" s="410">
        <f t="shared" ref="BV74" si="366">SUM(BV63:BV73)</f>
        <v>0</v>
      </c>
      <c r="BW74" s="406">
        <f t="shared" ref="BW74" si="367">SUM(BW63:BW73)</f>
        <v>0</v>
      </c>
      <c r="BX74" s="406">
        <f t="shared" ref="BX74" si="368">SUM(BX63:BX73)</f>
        <v>0</v>
      </c>
      <c r="BY74" s="406">
        <f t="shared" ref="BY74" si="369">SUM(BY63:BY73)</f>
        <v>0</v>
      </c>
      <c r="BZ74" s="406">
        <f t="shared" ref="BZ74" si="370">SUM(BZ63:BZ73)</f>
        <v>0</v>
      </c>
      <c r="CA74" s="407">
        <f t="shared" ref="CA74" si="371">SUM(CA63:CA73)</f>
        <v>0</v>
      </c>
      <c r="CB74" s="408">
        <f t="shared" si="303"/>
        <v>0</v>
      </c>
      <c r="CC74" s="404" t="s">
        <v>14</v>
      </c>
      <c r="CD74" s="410">
        <f>SUM(CD63:CD73)</f>
        <v>0</v>
      </c>
      <c r="CE74" s="406">
        <f>SUM(CE63:CE73)</f>
        <v>0</v>
      </c>
      <c r="CF74" s="406">
        <f t="shared" ref="CF74:CI74" si="372">SUM(CF63:CF73)</f>
        <v>0</v>
      </c>
      <c r="CG74" s="406">
        <f t="shared" si="372"/>
        <v>0</v>
      </c>
      <c r="CH74" s="406">
        <f t="shared" si="372"/>
        <v>0</v>
      </c>
      <c r="CI74" s="407">
        <f t="shared" si="372"/>
        <v>0</v>
      </c>
      <c r="CJ74" s="408">
        <f>SUM(CD74:CI74)</f>
        <v>0</v>
      </c>
      <c r="CK74" s="404" t="s">
        <v>14</v>
      </c>
      <c r="CL74" s="410">
        <f t="shared" ref="CL74:CQ74" si="373">SUM(CL63:CL73)</f>
        <v>0</v>
      </c>
      <c r="CM74" s="406">
        <f t="shared" si="373"/>
        <v>0</v>
      </c>
      <c r="CN74" s="406">
        <f t="shared" si="373"/>
        <v>0</v>
      </c>
      <c r="CO74" s="406">
        <f t="shared" si="373"/>
        <v>0</v>
      </c>
      <c r="CP74" s="406">
        <f t="shared" si="373"/>
        <v>0</v>
      </c>
      <c r="CQ74" s="407">
        <f t="shared" si="373"/>
        <v>0</v>
      </c>
      <c r="CR74" s="408">
        <f t="shared" si="305"/>
        <v>0</v>
      </c>
      <c r="CS74" s="404" t="s">
        <v>14</v>
      </c>
      <c r="CT74" s="410">
        <f t="shared" ref="CT74:CY74" si="374">SUM(CT63:CT73)</f>
        <v>0</v>
      </c>
      <c r="CU74" s="406">
        <f t="shared" si="374"/>
        <v>0</v>
      </c>
      <c r="CV74" s="406">
        <f t="shared" si="374"/>
        <v>0</v>
      </c>
      <c r="CW74" s="406">
        <f t="shared" si="374"/>
        <v>0</v>
      </c>
      <c r="CX74" s="406">
        <f t="shared" si="374"/>
        <v>0</v>
      </c>
      <c r="CY74" s="407">
        <f t="shared" si="374"/>
        <v>0</v>
      </c>
      <c r="CZ74" s="408">
        <f t="shared" si="306"/>
        <v>0</v>
      </c>
      <c r="DA74" s="404" t="s">
        <v>14</v>
      </c>
      <c r="DB74" s="410">
        <f t="shared" ref="DB74:DG74" si="375">SUM(DB63:DB73)</f>
        <v>0</v>
      </c>
      <c r="DC74" s="406">
        <f t="shared" si="375"/>
        <v>0</v>
      </c>
      <c r="DD74" s="406">
        <f t="shared" si="375"/>
        <v>0</v>
      </c>
      <c r="DE74" s="406">
        <f t="shared" si="375"/>
        <v>0</v>
      </c>
      <c r="DF74" s="406">
        <f t="shared" si="375"/>
        <v>0</v>
      </c>
      <c r="DG74" s="407">
        <f t="shared" si="375"/>
        <v>0</v>
      </c>
      <c r="DH74" s="408">
        <f t="shared" si="307"/>
        <v>0</v>
      </c>
      <c r="DI74" s="404" t="s">
        <v>14</v>
      </c>
      <c r="DJ74" s="410">
        <f t="shared" ref="DJ74:DO74" si="376">SUM(DJ63:DJ73)</f>
        <v>0</v>
      </c>
      <c r="DK74" s="406">
        <f t="shared" si="376"/>
        <v>0</v>
      </c>
      <c r="DL74" s="406">
        <f t="shared" si="376"/>
        <v>0</v>
      </c>
      <c r="DM74" s="406">
        <f t="shared" si="376"/>
        <v>0</v>
      </c>
      <c r="DN74" s="406">
        <f t="shared" si="376"/>
        <v>0</v>
      </c>
      <c r="DO74" s="407">
        <f t="shared" si="376"/>
        <v>0</v>
      </c>
      <c r="DP74" s="408">
        <f t="shared" si="308"/>
        <v>0</v>
      </c>
      <c r="DQ74" s="404" t="s">
        <v>14</v>
      </c>
      <c r="DR74" s="410">
        <f t="shared" ref="DR74:DW74" si="377">SUM(DR63:DR73)</f>
        <v>0</v>
      </c>
      <c r="DS74" s="406">
        <f t="shared" si="377"/>
        <v>0</v>
      </c>
      <c r="DT74" s="406">
        <f t="shared" si="377"/>
        <v>0</v>
      </c>
      <c r="DU74" s="406">
        <f t="shared" si="377"/>
        <v>0</v>
      </c>
      <c r="DV74" s="406">
        <f t="shared" si="377"/>
        <v>0</v>
      </c>
      <c r="DW74" s="407">
        <f t="shared" si="377"/>
        <v>0</v>
      </c>
      <c r="DX74" s="408">
        <f t="shared" si="309"/>
        <v>0</v>
      </c>
      <c r="DY74" s="404" t="s">
        <v>14</v>
      </c>
      <c r="DZ74" s="410">
        <f t="shared" ref="DZ74:EE74" si="378">SUM(DZ63:DZ73)</f>
        <v>0</v>
      </c>
      <c r="EA74" s="406">
        <f t="shared" si="378"/>
        <v>0</v>
      </c>
      <c r="EB74" s="406">
        <f t="shared" si="378"/>
        <v>0</v>
      </c>
      <c r="EC74" s="406">
        <f t="shared" si="378"/>
        <v>0</v>
      </c>
      <c r="ED74" s="406">
        <f t="shared" si="378"/>
        <v>0</v>
      </c>
      <c r="EE74" s="407">
        <f t="shared" si="378"/>
        <v>0</v>
      </c>
      <c r="EF74" s="408">
        <f t="shared" si="310"/>
        <v>0</v>
      </c>
      <c r="EG74" s="404" t="s">
        <v>14</v>
      </c>
      <c r="EH74" s="410">
        <f t="shared" ref="EH74:EM74" si="379">SUM(EH63:EH73)</f>
        <v>0</v>
      </c>
      <c r="EI74" s="406">
        <f t="shared" si="379"/>
        <v>0</v>
      </c>
      <c r="EJ74" s="406">
        <f t="shared" si="379"/>
        <v>0</v>
      </c>
      <c r="EK74" s="406">
        <f t="shared" si="379"/>
        <v>0</v>
      </c>
      <c r="EL74" s="406">
        <f t="shared" si="379"/>
        <v>0</v>
      </c>
      <c r="EM74" s="407">
        <f t="shared" si="379"/>
        <v>0</v>
      </c>
      <c r="EN74" s="408">
        <f t="shared" si="311"/>
        <v>0</v>
      </c>
      <c r="EO74" s="404" t="s">
        <v>14</v>
      </c>
      <c r="EP74" s="410">
        <f t="shared" ref="EP74:EU74" si="380">SUM(EP63:EP73)</f>
        <v>0</v>
      </c>
      <c r="EQ74" s="406">
        <f t="shared" si="380"/>
        <v>0</v>
      </c>
      <c r="ER74" s="406">
        <f t="shared" si="380"/>
        <v>0</v>
      </c>
      <c r="ES74" s="406">
        <f t="shared" si="380"/>
        <v>0</v>
      </c>
      <c r="ET74" s="406">
        <f t="shared" si="380"/>
        <v>0</v>
      </c>
      <c r="EU74" s="407">
        <f t="shared" si="380"/>
        <v>0</v>
      </c>
      <c r="EV74" s="408">
        <f t="shared" si="312"/>
        <v>0</v>
      </c>
      <c r="EW74" s="404" t="s">
        <v>14</v>
      </c>
      <c r="EX74" s="410">
        <f t="shared" ref="EX74:FC74" si="381">SUM(EX63:EX73)</f>
        <v>0</v>
      </c>
      <c r="EY74" s="406">
        <f t="shared" si="381"/>
        <v>0</v>
      </c>
      <c r="EZ74" s="406">
        <f t="shared" si="381"/>
        <v>0</v>
      </c>
      <c r="FA74" s="406">
        <f t="shared" si="381"/>
        <v>0</v>
      </c>
      <c r="FB74" s="406">
        <f t="shared" si="381"/>
        <v>0</v>
      </c>
      <c r="FC74" s="407">
        <f t="shared" si="381"/>
        <v>0</v>
      </c>
      <c r="FD74" s="408">
        <f t="shared" si="313"/>
        <v>0</v>
      </c>
    </row>
    <row r="75" spans="1:160" s="390" customFormat="1" ht="13.5" thickBot="1" x14ac:dyDescent="0.3">
      <c r="A75" s="446" t="s">
        <v>22</v>
      </c>
      <c r="B75" s="447"/>
      <c r="C75" s="447"/>
      <c r="D75" s="447"/>
      <c r="E75" s="447"/>
      <c r="F75" s="447"/>
      <c r="G75" s="447"/>
      <c r="H75" s="448"/>
      <c r="I75" s="446" t="s">
        <v>16</v>
      </c>
      <c r="J75" s="447"/>
      <c r="K75" s="447"/>
      <c r="L75" s="447"/>
      <c r="M75" s="447"/>
      <c r="N75" s="447"/>
      <c r="O75" s="447"/>
      <c r="P75" s="448"/>
      <c r="Q75" s="446" t="s">
        <v>17</v>
      </c>
      <c r="R75" s="447"/>
      <c r="S75" s="447"/>
      <c r="T75" s="447"/>
      <c r="U75" s="447"/>
      <c r="V75" s="447"/>
      <c r="W75" s="447"/>
      <c r="X75" s="448"/>
      <c r="Y75" s="446" t="s">
        <v>18</v>
      </c>
      <c r="Z75" s="447"/>
      <c r="AA75" s="447"/>
      <c r="AB75" s="447"/>
      <c r="AC75" s="447"/>
      <c r="AD75" s="447"/>
      <c r="AE75" s="447"/>
      <c r="AF75" s="448"/>
      <c r="AG75" s="446" t="s">
        <v>19</v>
      </c>
      <c r="AH75" s="447"/>
      <c r="AI75" s="447"/>
      <c r="AJ75" s="447"/>
      <c r="AK75" s="447"/>
      <c r="AL75" s="447"/>
      <c r="AM75" s="447"/>
      <c r="AN75" s="448"/>
      <c r="AO75" s="446" t="s">
        <v>40</v>
      </c>
      <c r="AP75" s="447"/>
      <c r="AQ75" s="447"/>
      <c r="AR75" s="447"/>
      <c r="AS75" s="447"/>
      <c r="AT75" s="447"/>
      <c r="AU75" s="447"/>
      <c r="AV75" s="448"/>
      <c r="AW75" s="446" t="s">
        <v>41</v>
      </c>
      <c r="AX75" s="447"/>
      <c r="AY75" s="447"/>
      <c r="AZ75" s="447"/>
      <c r="BA75" s="447"/>
      <c r="BB75" s="447"/>
      <c r="BC75" s="447"/>
      <c r="BD75" s="448"/>
      <c r="BE75" s="446" t="s">
        <v>42</v>
      </c>
      <c r="BF75" s="447"/>
      <c r="BG75" s="447"/>
      <c r="BH75" s="447"/>
      <c r="BI75" s="447"/>
      <c r="BJ75" s="447"/>
      <c r="BK75" s="447"/>
      <c r="BL75" s="448"/>
      <c r="BM75" s="446" t="s">
        <v>43</v>
      </c>
      <c r="BN75" s="447"/>
      <c r="BO75" s="447"/>
      <c r="BP75" s="447"/>
      <c r="BQ75" s="447"/>
      <c r="BR75" s="447"/>
      <c r="BS75" s="447"/>
      <c r="BT75" s="448"/>
      <c r="BU75" s="446" t="s">
        <v>44</v>
      </c>
      <c r="BV75" s="447"/>
      <c r="BW75" s="447"/>
      <c r="BX75" s="447"/>
      <c r="BY75" s="447"/>
      <c r="BZ75" s="447"/>
      <c r="CA75" s="447"/>
      <c r="CB75" s="448"/>
      <c r="CC75" s="446" t="s">
        <v>83</v>
      </c>
      <c r="CD75" s="447"/>
      <c r="CE75" s="447"/>
      <c r="CF75" s="447"/>
      <c r="CG75" s="447"/>
      <c r="CH75" s="447"/>
      <c r="CI75" s="447"/>
      <c r="CJ75" s="448"/>
      <c r="CK75" s="446" t="s">
        <v>84</v>
      </c>
      <c r="CL75" s="447"/>
      <c r="CM75" s="447"/>
      <c r="CN75" s="447"/>
      <c r="CO75" s="447"/>
      <c r="CP75" s="447"/>
      <c r="CQ75" s="447"/>
      <c r="CR75" s="448"/>
      <c r="CS75" s="446" t="s">
        <v>85</v>
      </c>
      <c r="CT75" s="447"/>
      <c r="CU75" s="447"/>
      <c r="CV75" s="447"/>
      <c r="CW75" s="447"/>
      <c r="CX75" s="447"/>
      <c r="CY75" s="447"/>
      <c r="CZ75" s="448"/>
      <c r="DA75" s="446" t="s">
        <v>86</v>
      </c>
      <c r="DB75" s="447"/>
      <c r="DC75" s="447"/>
      <c r="DD75" s="447"/>
      <c r="DE75" s="447"/>
      <c r="DF75" s="447"/>
      <c r="DG75" s="447"/>
      <c r="DH75" s="448"/>
      <c r="DI75" s="446" t="s">
        <v>87</v>
      </c>
      <c r="DJ75" s="447"/>
      <c r="DK75" s="447"/>
      <c r="DL75" s="447"/>
      <c r="DM75" s="447"/>
      <c r="DN75" s="447"/>
      <c r="DO75" s="447"/>
      <c r="DP75" s="448"/>
      <c r="DQ75" s="446" t="s">
        <v>88</v>
      </c>
      <c r="DR75" s="447"/>
      <c r="DS75" s="447"/>
      <c r="DT75" s="447"/>
      <c r="DU75" s="447"/>
      <c r="DV75" s="447"/>
      <c r="DW75" s="447"/>
      <c r="DX75" s="448"/>
      <c r="DY75" s="446" t="s">
        <v>89</v>
      </c>
      <c r="DZ75" s="447"/>
      <c r="EA75" s="447"/>
      <c r="EB75" s="447"/>
      <c r="EC75" s="447"/>
      <c r="ED75" s="447"/>
      <c r="EE75" s="447"/>
      <c r="EF75" s="448"/>
      <c r="EG75" s="446" t="s">
        <v>90</v>
      </c>
      <c r="EH75" s="447"/>
      <c r="EI75" s="447"/>
      <c r="EJ75" s="447"/>
      <c r="EK75" s="447"/>
      <c r="EL75" s="447"/>
      <c r="EM75" s="447"/>
      <c r="EN75" s="448"/>
      <c r="EO75" s="446" t="s">
        <v>91</v>
      </c>
      <c r="EP75" s="447"/>
      <c r="EQ75" s="447"/>
      <c r="ER75" s="447"/>
      <c r="ES75" s="447"/>
      <c r="ET75" s="447"/>
      <c r="EU75" s="447"/>
      <c r="EV75" s="448"/>
      <c r="EW75" s="446" t="s">
        <v>92</v>
      </c>
      <c r="EX75" s="447"/>
      <c r="EY75" s="447"/>
      <c r="EZ75" s="447"/>
      <c r="FA75" s="447"/>
      <c r="FB75" s="447"/>
      <c r="FC75" s="447"/>
      <c r="FD75" s="448"/>
    </row>
    <row r="76" spans="1:160" s="387" customFormat="1" x14ac:dyDescent="0.25">
      <c r="A76" s="396" t="s">
        <v>26</v>
      </c>
      <c r="B76" s="392" t="s">
        <v>1</v>
      </c>
      <c r="C76" s="393" t="s">
        <v>2</v>
      </c>
      <c r="D76" s="393" t="s">
        <v>3</v>
      </c>
      <c r="E76" s="393" t="s">
        <v>4</v>
      </c>
      <c r="F76" s="393" t="s">
        <v>5</v>
      </c>
      <c r="G76" s="397" t="s">
        <v>6</v>
      </c>
      <c r="H76" s="395" t="s">
        <v>14</v>
      </c>
      <c r="I76" s="396" t="s">
        <v>26</v>
      </c>
      <c r="J76" s="392" t="s">
        <v>1</v>
      </c>
      <c r="K76" s="393" t="s">
        <v>2</v>
      </c>
      <c r="L76" s="393" t="s">
        <v>3</v>
      </c>
      <c r="M76" s="393" t="s">
        <v>4</v>
      </c>
      <c r="N76" s="393" t="s">
        <v>5</v>
      </c>
      <c r="O76" s="397" t="s">
        <v>6</v>
      </c>
      <c r="P76" s="395" t="s">
        <v>14</v>
      </c>
      <c r="Q76" s="396" t="s">
        <v>26</v>
      </c>
      <c r="R76" s="392" t="s">
        <v>1</v>
      </c>
      <c r="S76" s="393" t="s">
        <v>2</v>
      </c>
      <c r="T76" s="393" t="s">
        <v>3</v>
      </c>
      <c r="U76" s="393" t="s">
        <v>4</v>
      </c>
      <c r="V76" s="393" t="s">
        <v>5</v>
      </c>
      <c r="W76" s="397" t="s">
        <v>6</v>
      </c>
      <c r="X76" s="395" t="s">
        <v>14</v>
      </c>
      <c r="Y76" s="396" t="s">
        <v>26</v>
      </c>
      <c r="Z76" s="392" t="s">
        <v>1</v>
      </c>
      <c r="AA76" s="393" t="s">
        <v>2</v>
      </c>
      <c r="AB76" s="393" t="s">
        <v>3</v>
      </c>
      <c r="AC76" s="393" t="s">
        <v>4</v>
      </c>
      <c r="AD76" s="393" t="s">
        <v>5</v>
      </c>
      <c r="AE76" s="394" t="s">
        <v>6</v>
      </c>
      <c r="AF76" s="395" t="s">
        <v>14</v>
      </c>
      <c r="AG76" s="396" t="s">
        <v>26</v>
      </c>
      <c r="AH76" s="392" t="s">
        <v>1</v>
      </c>
      <c r="AI76" s="393" t="s">
        <v>2</v>
      </c>
      <c r="AJ76" s="393" t="s">
        <v>3</v>
      </c>
      <c r="AK76" s="393" t="s">
        <v>4</v>
      </c>
      <c r="AL76" s="393" t="s">
        <v>5</v>
      </c>
      <c r="AM76" s="394" t="s">
        <v>6</v>
      </c>
      <c r="AN76" s="395" t="s">
        <v>14</v>
      </c>
      <c r="AO76" s="396" t="s">
        <v>26</v>
      </c>
      <c r="AP76" s="392" t="s">
        <v>1</v>
      </c>
      <c r="AQ76" s="393" t="s">
        <v>2</v>
      </c>
      <c r="AR76" s="393" t="s">
        <v>3</v>
      </c>
      <c r="AS76" s="393" t="s">
        <v>4</v>
      </c>
      <c r="AT76" s="393" t="s">
        <v>5</v>
      </c>
      <c r="AU76" s="394" t="s">
        <v>6</v>
      </c>
      <c r="AV76" s="395" t="s">
        <v>14</v>
      </c>
      <c r="AW76" s="396" t="s">
        <v>26</v>
      </c>
      <c r="AX76" s="392" t="s">
        <v>1</v>
      </c>
      <c r="AY76" s="393" t="s">
        <v>2</v>
      </c>
      <c r="AZ76" s="393" t="s">
        <v>3</v>
      </c>
      <c r="BA76" s="393" t="s">
        <v>4</v>
      </c>
      <c r="BB76" s="393" t="s">
        <v>5</v>
      </c>
      <c r="BC76" s="394" t="s">
        <v>6</v>
      </c>
      <c r="BD76" s="395" t="s">
        <v>14</v>
      </c>
      <c r="BE76" s="396" t="s">
        <v>26</v>
      </c>
      <c r="BF76" s="392" t="s">
        <v>1</v>
      </c>
      <c r="BG76" s="393" t="s">
        <v>2</v>
      </c>
      <c r="BH76" s="393" t="s">
        <v>3</v>
      </c>
      <c r="BI76" s="393" t="s">
        <v>4</v>
      </c>
      <c r="BJ76" s="393" t="s">
        <v>5</v>
      </c>
      <c r="BK76" s="394" t="s">
        <v>6</v>
      </c>
      <c r="BL76" s="395" t="s">
        <v>14</v>
      </c>
      <c r="BM76" s="396" t="s">
        <v>26</v>
      </c>
      <c r="BN76" s="392" t="s">
        <v>1</v>
      </c>
      <c r="BO76" s="393" t="s">
        <v>2</v>
      </c>
      <c r="BP76" s="393" t="s">
        <v>3</v>
      </c>
      <c r="BQ76" s="393" t="s">
        <v>4</v>
      </c>
      <c r="BR76" s="393" t="s">
        <v>5</v>
      </c>
      <c r="BS76" s="394" t="s">
        <v>6</v>
      </c>
      <c r="BT76" s="395" t="s">
        <v>14</v>
      </c>
      <c r="BU76" s="396" t="s">
        <v>26</v>
      </c>
      <c r="BV76" s="392" t="s">
        <v>1</v>
      </c>
      <c r="BW76" s="393" t="s">
        <v>2</v>
      </c>
      <c r="BX76" s="393" t="s">
        <v>3</v>
      </c>
      <c r="BY76" s="393" t="s">
        <v>4</v>
      </c>
      <c r="BZ76" s="393" t="s">
        <v>5</v>
      </c>
      <c r="CA76" s="394" t="s">
        <v>6</v>
      </c>
      <c r="CB76" s="395" t="s">
        <v>14</v>
      </c>
      <c r="CC76" s="396" t="s">
        <v>26</v>
      </c>
      <c r="CD76" s="392" t="s">
        <v>1</v>
      </c>
      <c r="CE76" s="393" t="s">
        <v>2</v>
      </c>
      <c r="CF76" s="393" t="s">
        <v>3</v>
      </c>
      <c r="CG76" s="393" t="s">
        <v>4</v>
      </c>
      <c r="CH76" s="393" t="s">
        <v>5</v>
      </c>
      <c r="CI76" s="394" t="s">
        <v>6</v>
      </c>
      <c r="CJ76" s="395" t="s">
        <v>14</v>
      </c>
      <c r="CK76" s="396" t="s">
        <v>26</v>
      </c>
      <c r="CL76" s="392" t="s">
        <v>1</v>
      </c>
      <c r="CM76" s="393" t="s">
        <v>2</v>
      </c>
      <c r="CN76" s="393" t="s">
        <v>3</v>
      </c>
      <c r="CO76" s="393" t="s">
        <v>4</v>
      </c>
      <c r="CP76" s="393" t="s">
        <v>5</v>
      </c>
      <c r="CQ76" s="394" t="s">
        <v>6</v>
      </c>
      <c r="CR76" s="395" t="s">
        <v>14</v>
      </c>
      <c r="CS76" s="396" t="s">
        <v>26</v>
      </c>
      <c r="CT76" s="392" t="s">
        <v>1</v>
      </c>
      <c r="CU76" s="393" t="s">
        <v>2</v>
      </c>
      <c r="CV76" s="393" t="s">
        <v>3</v>
      </c>
      <c r="CW76" s="393" t="s">
        <v>4</v>
      </c>
      <c r="CX76" s="393" t="s">
        <v>5</v>
      </c>
      <c r="CY76" s="394" t="s">
        <v>6</v>
      </c>
      <c r="CZ76" s="395" t="s">
        <v>14</v>
      </c>
      <c r="DA76" s="396" t="s">
        <v>26</v>
      </c>
      <c r="DB76" s="392" t="s">
        <v>1</v>
      </c>
      <c r="DC76" s="393" t="s">
        <v>2</v>
      </c>
      <c r="DD76" s="393" t="s">
        <v>3</v>
      </c>
      <c r="DE76" s="393" t="s">
        <v>4</v>
      </c>
      <c r="DF76" s="393" t="s">
        <v>5</v>
      </c>
      <c r="DG76" s="394" t="s">
        <v>6</v>
      </c>
      <c r="DH76" s="395" t="s">
        <v>14</v>
      </c>
      <c r="DI76" s="396" t="s">
        <v>26</v>
      </c>
      <c r="DJ76" s="392" t="s">
        <v>1</v>
      </c>
      <c r="DK76" s="393" t="s">
        <v>2</v>
      </c>
      <c r="DL76" s="393" t="s">
        <v>3</v>
      </c>
      <c r="DM76" s="393" t="s">
        <v>4</v>
      </c>
      <c r="DN76" s="393" t="s">
        <v>5</v>
      </c>
      <c r="DO76" s="394" t="s">
        <v>6</v>
      </c>
      <c r="DP76" s="395" t="s">
        <v>14</v>
      </c>
      <c r="DQ76" s="396" t="s">
        <v>26</v>
      </c>
      <c r="DR76" s="392" t="s">
        <v>1</v>
      </c>
      <c r="DS76" s="393" t="s">
        <v>2</v>
      </c>
      <c r="DT76" s="393" t="s">
        <v>3</v>
      </c>
      <c r="DU76" s="393" t="s">
        <v>4</v>
      </c>
      <c r="DV76" s="393" t="s">
        <v>5</v>
      </c>
      <c r="DW76" s="394" t="s">
        <v>6</v>
      </c>
      <c r="DX76" s="395" t="s">
        <v>14</v>
      </c>
      <c r="DY76" s="396" t="s">
        <v>26</v>
      </c>
      <c r="DZ76" s="392" t="s">
        <v>1</v>
      </c>
      <c r="EA76" s="393" t="s">
        <v>2</v>
      </c>
      <c r="EB76" s="393" t="s">
        <v>3</v>
      </c>
      <c r="EC76" s="393" t="s">
        <v>4</v>
      </c>
      <c r="ED76" s="393" t="s">
        <v>5</v>
      </c>
      <c r="EE76" s="394" t="s">
        <v>6</v>
      </c>
      <c r="EF76" s="395" t="s">
        <v>14</v>
      </c>
      <c r="EG76" s="396" t="s">
        <v>26</v>
      </c>
      <c r="EH76" s="392" t="s">
        <v>1</v>
      </c>
      <c r="EI76" s="393" t="s">
        <v>2</v>
      </c>
      <c r="EJ76" s="393" t="s">
        <v>3</v>
      </c>
      <c r="EK76" s="393" t="s">
        <v>4</v>
      </c>
      <c r="EL76" s="393" t="s">
        <v>5</v>
      </c>
      <c r="EM76" s="394" t="s">
        <v>6</v>
      </c>
      <c r="EN76" s="395" t="s">
        <v>14</v>
      </c>
      <c r="EO76" s="396" t="s">
        <v>26</v>
      </c>
      <c r="EP76" s="392" t="s">
        <v>1</v>
      </c>
      <c r="EQ76" s="393" t="s">
        <v>2</v>
      </c>
      <c r="ER76" s="393" t="s">
        <v>3</v>
      </c>
      <c r="ES76" s="393" t="s">
        <v>4</v>
      </c>
      <c r="ET76" s="393" t="s">
        <v>5</v>
      </c>
      <c r="EU76" s="394" t="s">
        <v>6</v>
      </c>
      <c r="EV76" s="395" t="s">
        <v>14</v>
      </c>
      <c r="EW76" s="396" t="s">
        <v>26</v>
      </c>
      <c r="EX76" s="392" t="s">
        <v>1</v>
      </c>
      <c r="EY76" s="393" t="s">
        <v>2</v>
      </c>
      <c r="EZ76" s="393" t="s">
        <v>3</v>
      </c>
      <c r="FA76" s="393" t="s">
        <v>4</v>
      </c>
      <c r="FB76" s="393" t="s">
        <v>5</v>
      </c>
      <c r="FC76" s="394" t="s">
        <v>6</v>
      </c>
      <c r="FD76" s="395" t="s">
        <v>14</v>
      </c>
    </row>
    <row r="77" spans="1:160" s="387" customFormat="1" x14ac:dyDescent="0.25">
      <c r="A77" s="384" t="s">
        <v>7</v>
      </c>
      <c r="B77" s="286"/>
      <c r="C77" s="287"/>
      <c r="D77" s="287"/>
      <c r="E77" s="274"/>
      <c r="F77" s="287"/>
      <c r="G77" s="288"/>
      <c r="H77" s="415">
        <f>SUM(B77:G77)</f>
        <v>0</v>
      </c>
      <c r="I77" s="384" t="s">
        <v>7</v>
      </c>
      <c r="J77" s="286"/>
      <c r="K77" s="287"/>
      <c r="L77" s="287"/>
      <c r="M77" s="287"/>
      <c r="N77" s="287"/>
      <c r="O77" s="288"/>
      <c r="P77" s="415">
        <f>SUM(J77:O77)</f>
        <v>0</v>
      </c>
      <c r="Q77" s="384" t="s">
        <v>7</v>
      </c>
      <c r="R77" s="286"/>
      <c r="S77" s="287"/>
      <c r="T77" s="287"/>
      <c r="U77" s="287"/>
      <c r="V77" s="287"/>
      <c r="W77" s="288"/>
      <c r="X77" s="415">
        <f>SUM(R77:W77)</f>
        <v>0</v>
      </c>
      <c r="Y77" s="384" t="s">
        <v>7</v>
      </c>
      <c r="Z77" s="286"/>
      <c r="AA77" s="287"/>
      <c r="AB77" s="287"/>
      <c r="AC77" s="287"/>
      <c r="AD77" s="287"/>
      <c r="AE77" s="288"/>
      <c r="AF77" s="415">
        <f t="shared" ref="AF77" si="382">SUM(Z77:AE77)</f>
        <v>0</v>
      </c>
      <c r="AG77" s="384" t="s">
        <v>7</v>
      </c>
      <c r="AH77" s="286"/>
      <c r="AI77" s="287"/>
      <c r="AJ77" s="287"/>
      <c r="AK77" s="287"/>
      <c r="AL77" s="287"/>
      <c r="AM77" s="288"/>
      <c r="AN77" s="415">
        <f t="shared" ref="AN77" si="383">SUM(AH77:AM77)</f>
        <v>0</v>
      </c>
      <c r="AO77" s="384" t="s">
        <v>7</v>
      </c>
      <c r="AP77" s="286"/>
      <c r="AQ77" s="287"/>
      <c r="AR77" s="287"/>
      <c r="AS77" s="287"/>
      <c r="AT77" s="287"/>
      <c r="AU77" s="288"/>
      <c r="AV77" s="415">
        <f t="shared" ref="AV77" si="384">SUM(AP77:AU77)</f>
        <v>0</v>
      </c>
      <c r="AW77" s="385" t="s">
        <v>7</v>
      </c>
      <c r="AX77" s="286"/>
      <c r="AY77" s="287"/>
      <c r="AZ77" s="287"/>
      <c r="BA77" s="287"/>
      <c r="BB77" s="287"/>
      <c r="BC77" s="288"/>
      <c r="BD77" s="420">
        <f t="shared" ref="BD77" si="385">SUM(AX77:BC77)</f>
        <v>0</v>
      </c>
      <c r="BE77" s="385" t="s">
        <v>7</v>
      </c>
      <c r="BF77" s="286"/>
      <c r="BG77" s="287"/>
      <c r="BH77" s="287"/>
      <c r="BI77" s="287"/>
      <c r="BJ77" s="287"/>
      <c r="BK77" s="288"/>
      <c r="BL77" s="403">
        <f t="shared" ref="BL77" si="386">SUM(BF77:BK77)</f>
        <v>0</v>
      </c>
      <c r="BM77" s="385" t="s">
        <v>7</v>
      </c>
      <c r="BN77" s="286"/>
      <c r="BO77" s="287"/>
      <c r="BP77" s="287"/>
      <c r="BQ77" s="287"/>
      <c r="BR77" s="287"/>
      <c r="BS77" s="288"/>
      <c r="BT77" s="403">
        <f t="shared" ref="BT77" si="387">SUM(BN77:BS77)</f>
        <v>0</v>
      </c>
      <c r="BU77" s="385" t="s">
        <v>7</v>
      </c>
      <c r="BV77" s="286"/>
      <c r="BW77" s="287"/>
      <c r="BX77" s="287"/>
      <c r="BY77" s="287"/>
      <c r="BZ77" s="287"/>
      <c r="CA77" s="288"/>
      <c r="CB77" s="403">
        <f t="shared" ref="CB77" si="388">SUM(BV77:CA77)</f>
        <v>0</v>
      </c>
      <c r="CC77" s="385" t="s">
        <v>7</v>
      </c>
      <c r="CD77" s="286"/>
      <c r="CE77" s="287"/>
      <c r="CF77" s="287"/>
      <c r="CG77" s="286"/>
      <c r="CH77" s="287"/>
      <c r="CI77" s="288"/>
      <c r="CJ77" s="403">
        <f>SUM(CD77:CI77)</f>
        <v>0</v>
      </c>
      <c r="CK77" s="385" t="s">
        <v>7</v>
      </c>
      <c r="CL77" s="286"/>
      <c r="CM77" s="287"/>
      <c r="CN77" s="287"/>
      <c r="CO77" s="287"/>
      <c r="CP77" s="287"/>
      <c r="CQ77" s="288"/>
      <c r="CR77" s="403">
        <f>SUM(CL77:CQ77)</f>
        <v>0</v>
      </c>
      <c r="CS77" s="385" t="s">
        <v>7</v>
      </c>
      <c r="CT77" s="286"/>
      <c r="CU77" s="287"/>
      <c r="CV77" s="287"/>
      <c r="CW77" s="287"/>
      <c r="CX77" s="287"/>
      <c r="CY77" s="288"/>
      <c r="CZ77" s="403">
        <f>SUM(CT77:CY77)</f>
        <v>0</v>
      </c>
      <c r="DA77" s="385" t="s">
        <v>7</v>
      </c>
      <c r="DB77" s="286"/>
      <c r="DC77" s="287"/>
      <c r="DD77" s="287"/>
      <c r="DE77" s="287"/>
      <c r="DF77" s="287"/>
      <c r="DG77" s="288"/>
      <c r="DH77" s="403">
        <f t="shared" ref="DH77" si="389">SUM(DB77:DG77)</f>
        <v>0</v>
      </c>
      <c r="DI77" s="385" t="s">
        <v>7</v>
      </c>
      <c r="DJ77" s="286"/>
      <c r="DK77" s="287"/>
      <c r="DL77" s="287"/>
      <c r="DM77" s="287"/>
      <c r="DN77" s="287"/>
      <c r="DO77" s="288"/>
      <c r="DP77" s="403">
        <f t="shared" ref="DP77" si="390">SUM(DJ77:DO77)</f>
        <v>0</v>
      </c>
      <c r="DQ77" s="385" t="s">
        <v>7</v>
      </c>
      <c r="DR77" s="286"/>
      <c r="DS77" s="287"/>
      <c r="DT77" s="287"/>
      <c r="DU77" s="287"/>
      <c r="DV77" s="287"/>
      <c r="DW77" s="288"/>
      <c r="DX77" s="403">
        <f t="shared" ref="DX77" si="391">SUM(DR77:DW77)</f>
        <v>0</v>
      </c>
      <c r="DY77" s="385" t="s">
        <v>7</v>
      </c>
      <c r="DZ77" s="286"/>
      <c r="EA77" s="287"/>
      <c r="EB77" s="287"/>
      <c r="EC77" s="287"/>
      <c r="ED77" s="287"/>
      <c r="EE77" s="288"/>
      <c r="EF77" s="403">
        <f t="shared" ref="EF77" si="392">SUM(DZ77:EE77)</f>
        <v>0</v>
      </c>
      <c r="EG77" s="385" t="s">
        <v>7</v>
      </c>
      <c r="EH77" s="286"/>
      <c r="EI77" s="287"/>
      <c r="EJ77" s="287"/>
      <c r="EK77" s="287"/>
      <c r="EL77" s="287"/>
      <c r="EM77" s="288"/>
      <c r="EN77" s="403">
        <f t="shared" ref="EN77" si="393">SUM(EH77:EM77)</f>
        <v>0</v>
      </c>
      <c r="EO77" s="385" t="s">
        <v>7</v>
      </c>
      <c r="EP77" s="286"/>
      <c r="EQ77" s="287"/>
      <c r="ER77" s="287"/>
      <c r="ES77" s="287"/>
      <c r="ET77" s="287"/>
      <c r="EU77" s="288"/>
      <c r="EV77" s="403">
        <f t="shared" ref="EV77" si="394">SUM(EP77:EU77)</f>
        <v>0</v>
      </c>
      <c r="EW77" s="385" t="s">
        <v>7</v>
      </c>
      <c r="EX77" s="286"/>
      <c r="EY77" s="287"/>
      <c r="EZ77" s="287"/>
      <c r="FA77" s="287"/>
      <c r="FB77" s="287"/>
      <c r="FC77" s="288"/>
      <c r="FD77" s="403">
        <f t="shared" ref="FD77" si="395">SUM(EX77:FC77)</f>
        <v>0</v>
      </c>
    </row>
    <row r="78" spans="1:160" s="387" customFormat="1" x14ac:dyDescent="0.25">
      <c r="A78" s="388" t="s">
        <v>8</v>
      </c>
      <c r="B78" s="274"/>
      <c r="C78" s="274"/>
      <c r="D78" s="274"/>
      <c r="E78" s="274"/>
      <c r="F78" s="274"/>
      <c r="G78" s="274"/>
      <c r="H78" s="403">
        <f t="shared" ref="H78:H87" si="396">SUM(B78:G78)</f>
        <v>0</v>
      </c>
      <c r="I78" s="388" t="s">
        <v>8</v>
      </c>
      <c r="J78" s="274"/>
      <c r="K78" s="274"/>
      <c r="L78" s="274"/>
      <c r="M78" s="274"/>
      <c r="N78" s="274"/>
      <c r="O78" s="274"/>
      <c r="P78" s="403">
        <f t="shared" ref="P78:P87" si="397">SUM(J78:O78)</f>
        <v>0</v>
      </c>
      <c r="Q78" s="388" t="s">
        <v>8</v>
      </c>
      <c r="R78" s="274"/>
      <c r="S78" s="274"/>
      <c r="T78" s="274"/>
      <c r="U78" s="274"/>
      <c r="V78" s="274"/>
      <c r="W78" s="274"/>
      <c r="X78" s="403">
        <f t="shared" ref="X78:X87" si="398">SUM(R78:W78)</f>
        <v>0</v>
      </c>
      <c r="Y78" s="388" t="s">
        <v>8</v>
      </c>
      <c r="Z78" s="274"/>
      <c r="AA78" s="274"/>
      <c r="AB78" s="274"/>
      <c r="AC78" s="274"/>
      <c r="AD78" s="274"/>
      <c r="AE78" s="274"/>
      <c r="AF78" s="403">
        <f t="shared" ref="AF78:AF88" si="399">SUM(Z78:AE78)</f>
        <v>0</v>
      </c>
      <c r="AG78" s="388" t="s">
        <v>8</v>
      </c>
      <c r="AH78" s="274"/>
      <c r="AI78" s="274"/>
      <c r="AJ78" s="274"/>
      <c r="AK78" s="274"/>
      <c r="AL78" s="274"/>
      <c r="AM78" s="274"/>
      <c r="AN78" s="403">
        <f t="shared" ref="AN78:AN88" si="400">SUM(AH78:AM78)</f>
        <v>0</v>
      </c>
      <c r="AO78" s="388" t="s">
        <v>8</v>
      </c>
      <c r="AP78" s="274"/>
      <c r="AQ78" s="274"/>
      <c r="AR78" s="274"/>
      <c r="AS78" s="274"/>
      <c r="AT78" s="274"/>
      <c r="AU78" s="274"/>
      <c r="AV78" s="403">
        <f t="shared" ref="AV78:AV88" si="401">SUM(AP78:AU78)</f>
        <v>0</v>
      </c>
      <c r="AW78" s="388" t="s">
        <v>8</v>
      </c>
      <c r="AX78" s="274"/>
      <c r="AY78" s="274"/>
      <c r="AZ78" s="274"/>
      <c r="BA78" s="274"/>
      <c r="BB78" s="274"/>
      <c r="BC78" s="274"/>
      <c r="BD78" s="420">
        <f t="shared" ref="BD78:BD88" si="402">SUM(AX78:BC78)</f>
        <v>0</v>
      </c>
      <c r="BE78" s="388" t="s">
        <v>8</v>
      </c>
      <c r="BF78" s="274"/>
      <c r="BG78" s="274"/>
      <c r="BH78" s="274"/>
      <c r="BI78" s="274"/>
      <c r="BJ78" s="274"/>
      <c r="BK78" s="274"/>
      <c r="BL78" s="403">
        <f t="shared" ref="BL78:BL88" si="403">SUM(BF78:BK78)</f>
        <v>0</v>
      </c>
      <c r="BM78" s="388" t="s">
        <v>8</v>
      </c>
      <c r="BN78" s="274"/>
      <c r="BO78" s="274"/>
      <c r="BP78" s="274"/>
      <c r="BQ78" s="274"/>
      <c r="BR78" s="274"/>
      <c r="BS78" s="274"/>
      <c r="BT78" s="403">
        <f t="shared" ref="BT78:BT88" si="404">SUM(BN78:BS78)</f>
        <v>0</v>
      </c>
      <c r="BU78" s="388" t="s">
        <v>8</v>
      </c>
      <c r="BV78" s="274"/>
      <c r="BW78" s="274"/>
      <c r="BX78" s="274"/>
      <c r="BY78" s="274"/>
      <c r="BZ78" s="274"/>
      <c r="CA78" s="274"/>
      <c r="CB78" s="403">
        <f t="shared" ref="CB78:CB88" si="405">SUM(BV78:CA78)</f>
        <v>0</v>
      </c>
      <c r="CC78" s="388" t="s">
        <v>8</v>
      </c>
      <c r="CD78" s="274"/>
      <c r="CE78" s="274"/>
      <c r="CF78" s="274"/>
      <c r="CG78" s="274"/>
      <c r="CH78" s="274"/>
      <c r="CI78" s="274"/>
      <c r="CJ78" s="403">
        <f t="shared" ref="CJ78:CJ87" si="406">SUM(CD78:CI78)</f>
        <v>0</v>
      </c>
      <c r="CK78" s="388" t="s">
        <v>8</v>
      </c>
      <c r="CL78" s="274"/>
      <c r="CM78" s="274"/>
      <c r="CN78" s="274"/>
      <c r="CO78" s="274"/>
      <c r="CP78" s="274"/>
      <c r="CQ78" s="274"/>
      <c r="CR78" s="403">
        <f t="shared" ref="CR78:CR87" si="407">SUM(CL78:CQ78)</f>
        <v>0</v>
      </c>
      <c r="CS78" s="388" t="s">
        <v>8</v>
      </c>
      <c r="CT78" s="274"/>
      <c r="CU78" s="274"/>
      <c r="CV78" s="274"/>
      <c r="CW78" s="274"/>
      <c r="CX78" s="274"/>
      <c r="CY78" s="274"/>
      <c r="CZ78" s="403">
        <f t="shared" ref="CZ78:CZ87" si="408">SUM(CT78:CY78)</f>
        <v>0</v>
      </c>
      <c r="DA78" s="388" t="s">
        <v>8</v>
      </c>
      <c r="DB78" s="274"/>
      <c r="DC78" s="274"/>
      <c r="DD78" s="274"/>
      <c r="DE78" s="274"/>
      <c r="DF78" s="274"/>
      <c r="DG78" s="274"/>
      <c r="DH78" s="403">
        <f t="shared" ref="DH78:DH88" si="409">SUM(DB78:DG78)</f>
        <v>0</v>
      </c>
      <c r="DI78" s="388" t="s">
        <v>8</v>
      </c>
      <c r="DJ78" s="273"/>
      <c r="DK78" s="274"/>
      <c r="DL78" s="274"/>
      <c r="DM78" s="274"/>
      <c r="DN78" s="274"/>
      <c r="DO78" s="275"/>
      <c r="DP78" s="403">
        <f t="shared" ref="DP78:DP88" si="410">SUM(DJ78:DO78)</f>
        <v>0</v>
      </c>
      <c r="DQ78" s="388" t="s">
        <v>8</v>
      </c>
      <c r="DR78" s="274"/>
      <c r="DS78" s="274"/>
      <c r="DT78" s="274"/>
      <c r="DU78" s="274"/>
      <c r="DV78" s="274"/>
      <c r="DW78" s="274"/>
      <c r="DX78" s="403">
        <f t="shared" ref="DX78:DX88" si="411">SUM(DR78:DW78)</f>
        <v>0</v>
      </c>
      <c r="DY78" s="388" t="s">
        <v>8</v>
      </c>
      <c r="DZ78" s="274"/>
      <c r="EA78" s="274"/>
      <c r="EB78" s="274"/>
      <c r="EC78" s="274"/>
      <c r="ED78" s="274"/>
      <c r="EE78" s="274"/>
      <c r="EF78" s="403">
        <f t="shared" ref="EF78:EF88" si="412">SUM(DZ78:EE78)</f>
        <v>0</v>
      </c>
      <c r="EG78" s="388" t="s">
        <v>8</v>
      </c>
      <c r="EH78" s="274"/>
      <c r="EI78" s="274"/>
      <c r="EJ78" s="274"/>
      <c r="EK78" s="274"/>
      <c r="EL78" s="274"/>
      <c r="EM78" s="274"/>
      <c r="EN78" s="403">
        <f t="shared" ref="EN78:EN88" si="413">SUM(EH78:EM78)</f>
        <v>0</v>
      </c>
      <c r="EO78" s="388" t="s">
        <v>8</v>
      </c>
      <c r="EP78" s="274"/>
      <c r="EQ78" s="274"/>
      <c r="ER78" s="274"/>
      <c r="ES78" s="274"/>
      <c r="ET78" s="274"/>
      <c r="EU78" s="274"/>
      <c r="EV78" s="403">
        <f t="shared" ref="EV78:EV88" si="414">SUM(EP78:EU78)</f>
        <v>0</v>
      </c>
      <c r="EW78" s="388" t="s">
        <v>8</v>
      </c>
      <c r="EX78" s="274"/>
      <c r="EY78" s="274"/>
      <c r="EZ78" s="274"/>
      <c r="FA78" s="274"/>
      <c r="FB78" s="274"/>
      <c r="FC78" s="274"/>
      <c r="FD78" s="403">
        <f t="shared" ref="FD78:FD88" si="415">SUM(EX78:FC78)</f>
        <v>0</v>
      </c>
    </row>
    <row r="79" spans="1:160" s="387" customFormat="1" x14ac:dyDescent="0.25">
      <c r="A79" s="388" t="s">
        <v>9</v>
      </c>
      <c r="B79" s="274"/>
      <c r="C79" s="274"/>
      <c r="D79" s="274"/>
      <c r="E79" s="274"/>
      <c r="F79" s="274"/>
      <c r="G79" s="274"/>
      <c r="H79" s="403">
        <f t="shared" si="396"/>
        <v>0</v>
      </c>
      <c r="I79" s="388" t="s">
        <v>9</v>
      </c>
      <c r="J79" s="274"/>
      <c r="K79" s="274"/>
      <c r="L79" s="274"/>
      <c r="M79" s="274"/>
      <c r="N79" s="274"/>
      <c r="O79" s="274"/>
      <c r="P79" s="403">
        <f t="shared" si="397"/>
        <v>0</v>
      </c>
      <c r="Q79" s="388" t="s">
        <v>9</v>
      </c>
      <c r="R79" s="274"/>
      <c r="S79" s="274"/>
      <c r="T79" s="274"/>
      <c r="U79" s="274"/>
      <c r="V79" s="274"/>
      <c r="W79" s="274"/>
      <c r="X79" s="403">
        <f t="shared" si="398"/>
        <v>0</v>
      </c>
      <c r="Y79" s="388" t="s">
        <v>9</v>
      </c>
      <c r="Z79" s="274"/>
      <c r="AA79" s="274"/>
      <c r="AB79" s="274"/>
      <c r="AC79" s="274"/>
      <c r="AD79" s="274"/>
      <c r="AE79" s="274"/>
      <c r="AF79" s="403">
        <f t="shared" si="399"/>
        <v>0</v>
      </c>
      <c r="AG79" s="388" t="s">
        <v>9</v>
      </c>
      <c r="AH79" s="274"/>
      <c r="AI79" s="274"/>
      <c r="AJ79" s="274"/>
      <c r="AK79" s="274"/>
      <c r="AL79" s="274"/>
      <c r="AM79" s="274"/>
      <c r="AN79" s="403">
        <f t="shared" si="400"/>
        <v>0</v>
      </c>
      <c r="AO79" s="388" t="s">
        <v>9</v>
      </c>
      <c r="AP79" s="274"/>
      <c r="AQ79" s="274"/>
      <c r="AR79" s="274"/>
      <c r="AS79" s="274"/>
      <c r="AT79" s="274"/>
      <c r="AU79" s="274"/>
      <c r="AV79" s="403">
        <f t="shared" si="401"/>
        <v>0</v>
      </c>
      <c r="AW79" s="388" t="s">
        <v>9</v>
      </c>
      <c r="AX79" s="274"/>
      <c r="AY79" s="274"/>
      <c r="AZ79" s="274"/>
      <c r="BA79" s="274"/>
      <c r="BB79" s="274"/>
      <c r="BC79" s="274"/>
      <c r="BD79" s="420">
        <f t="shared" si="402"/>
        <v>0</v>
      </c>
      <c r="BE79" s="388" t="s">
        <v>9</v>
      </c>
      <c r="BF79" s="274"/>
      <c r="BG79" s="274"/>
      <c r="BH79" s="274"/>
      <c r="BI79" s="274"/>
      <c r="BJ79" s="274"/>
      <c r="BK79" s="274"/>
      <c r="BL79" s="403">
        <f t="shared" si="403"/>
        <v>0</v>
      </c>
      <c r="BM79" s="388" t="s">
        <v>9</v>
      </c>
      <c r="BN79" s="274"/>
      <c r="BO79" s="274"/>
      <c r="BP79" s="274"/>
      <c r="BQ79" s="274"/>
      <c r="BR79" s="274"/>
      <c r="BS79" s="274"/>
      <c r="BT79" s="403">
        <f t="shared" si="404"/>
        <v>0</v>
      </c>
      <c r="BU79" s="388" t="s">
        <v>9</v>
      </c>
      <c r="BV79" s="274"/>
      <c r="BW79" s="274"/>
      <c r="BX79" s="274"/>
      <c r="BY79" s="274"/>
      <c r="BZ79" s="274"/>
      <c r="CA79" s="274"/>
      <c r="CB79" s="403">
        <f t="shared" si="405"/>
        <v>0</v>
      </c>
      <c r="CC79" s="388" t="s">
        <v>9</v>
      </c>
      <c r="CD79" s="274"/>
      <c r="CE79" s="274"/>
      <c r="CF79" s="274"/>
      <c r="CG79" s="274"/>
      <c r="CH79" s="274"/>
      <c r="CI79" s="274"/>
      <c r="CJ79" s="403">
        <f t="shared" si="406"/>
        <v>0</v>
      </c>
      <c r="CK79" s="388" t="s">
        <v>9</v>
      </c>
      <c r="CL79" s="274"/>
      <c r="CM79" s="274"/>
      <c r="CN79" s="274"/>
      <c r="CO79" s="274"/>
      <c r="CP79" s="274"/>
      <c r="CQ79" s="274"/>
      <c r="CR79" s="403">
        <f t="shared" si="407"/>
        <v>0</v>
      </c>
      <c r="CS79" s="388" t="s">
        <v>9</v>
      </c>
      <c r="CT79" s="274"/>
      <c r="CU79" s="274"/>
      <c r="CV79" s="274"/>
      <c r="CW79" s="274"/>
      <c r="CX79" s="274"/>
      <c r="CY79" s="274"/>
      <c r="CZ79" s="403">
        <f t="shared" si="408"/>
        <v>0</v>
      </c>
      <c r="DA79" s="388" t="s">
        <v>9</v>
      </c>
      <c r="DB79" s="274"/>
      <c r="DC79" s="274"/>
      <c r="DD79" s="274"/>
      <c r="DE79" s="274"/>
      <c r="DF79" s="274"/>
      <c r="DG79" s="274"/>
      <c r="DH79" s="403">
        <f t="shared" si="409"/>
        <v>0</v>
      </c>
      <c r="DI79" s="388" t="s">
        <v>9</v>
      </c>
      <c r="DJ79" s="273"/>
      <c r="DK79" s="274"/>
      <c r="DL79" s="274"/>
      <c r="DM79" s="274"/>
      <c r="DN79" s="274"/>
      <c r="DO79" s="275"/>
      <c r="DP79" s="403">
        <f t="shared" si="410"/>
        <v>0</v>
      </c>
      <c r="DQ79" s="388" t="s">
        <v>9</v>
      </c>
      <c r="DR79" s="274"/>
      <c r="DS79" s="274"/>
      <c r="DT79" s="274"/>
      <c r="DU79" s="274"/>
      <c r="DV79" s="274"/>
      <c r="DW79" s="274"/>
      <c r="DX79" s="403">
        <f t="shared" si="411"/>
        <v>0</v>
      </c>
      <c r="DY79" s="388" t="s">
        <v>9</v>
      </c>
      <c r="DZ79" s="274"/>
      <c r="EA79" s="274"/>
      <c r="EB79" s="274"/>
      <c r="EC79" s="274"/>
      <c r="ED79" s="274"/>
      <c r="EE79" s="274"/>
      <c r="EF79" s="403">
        <f t="shared" si="412"/>
        <v>0</v>
      </c>
      <c r="EG79" s="388" t="s">
        <v>9</v>
      </c>
      <c r="EH79" s="274"/>
      <c r="EI79" s="274"/>
      <c r="EJ79" s="274"/>
      <c r="EK79" s="274"/>
      <c r="EL79" s="274"/>
      <c r="EM79" s="274"/>
      <c r="EN79" s="403">
        <f t="shared" si="413"/>
        <v>0</v>
      </c>
      <c r="EO79" s="388" t="s">
        <v>9</v>
      </c>
      <c r="EP79" s="274"/>
      <c r="EQ79" s="274"/>
      <c r="ER79" s="274"/>
      <c r="ES79" s="274"/>
      <c r="ET79" s="274"/>
      <c r="EU79" s="274"/>
      <c r="EV79" s="403">
        <f t="shared" si="414"/>
        <v>0</v>
      </c>
      <c r="EW79" s="388" t="s">
        <v>9</v>
      </c>
      <c r="EX79" s="274"/>
      <c r="EY79" s="274"/>
      <c r="EZ79" s="274"/>
      <c r="FA79" s="274"/>
      <c r="FB79" s="274"/>
      <c r="FC79" s="274"/>
      <c r="FD79" s="403">
        <f t="shared" si="415"/>
        <v>0</v>
      </c>
    </row>
    <row r="80" spans="1:160" s="387" customFormat="1" x14ac:dyDescent="0.25">
      <c r="A80" s="388" t="s">
        <v>10</v>
      </c>
      <c r="B80" s="274"/>
      <c r="C80" s="274"/>
      <c r="D80" s="274"/>
      <c r="E80" s="274"/>
      <c r="F80" s="274"/>
      <c r="G80" s="274"/>
      <c r="H80" s="403">
        <f t="shared" si="396"/>
        <v>0</v>
      </c>
      <c r="I80" s="388" t="s">
        <v>10</v>
      </c>
      <c r="J80" s="274"/>
      <c r="K80" s="274"/>
      <c r="L80" s="274"/>
      <c r="M80" s="274"/>
      <c r="N80" s="274"/>
      <c r="O80" s="274"/>
      <c r="P80" s="403">
        <f t="shared" si="397"/>
        <v>0</v>
      </c>
      <c r="Q80" s="388" t="s">
        <v>10</v>
      </c>
      <c r="R80" s="274"/>
      <c r="S80" s="274"/>
      <c r="T80" s="274"/>
      <c r="U80" s="274"/>
      <c r="V80" s="274"/>
      <c r="W80" s="274"/>
      <c r="X80" s="403">
        <f t="shared" si="398"/>
        <v>0</v>
      </c>
      <c r="Y80" s="388" t="s">
        <v>10</v>
      </c>
      <c r="Z80" s="274"/>
      <c r="AA80" s="274"/>
      <c r="AB80" s="274"/>
      <c r="AC80" s="274"/>
      <c r="AD80" s="274"/>
      <c r="AE80" s="274"/>
      <c r="AF80" s="403">
        <f t="shared" si="399"/>
        <v>0</v>
      </c>
      <c r="AG80" s="388" t="s">
        <v>10</v>
      </c>
      <c r="AH80" s="274"/>
      <c r="AI80" s="274"/>
      <c r="AJ80" s="274"/>
      <c r="AK80" s="274"/>
      <c r="AL80" s="274"/>
      <c r="AM80" s="274"/>
      <c r="AN80" s="403">
        <f t="shared" si="400"/>
        <v>0</v>
      </c>
      <c r="AO80" s="388" t="s">
        <v>10</v>
      </c>
      <c r="AP80" s="274"/>
      <c r="AQ80" s="274"/>
      <c r="AR80" s="274"/>
      <c r="AS80" s="274"/>
      <c r="AT80" s="274"/>
      <c r="AU80" s="274"/>
      <c r="AV80" s="403">
        <f t="shared" si="401"/>
        <v>0</v>
      </c>
      <c r="AW80" s="388" t="s">
        <v>10</v>
      </c>
      <c r="AX80" s="274"/>
      <c r="AY80" s="274"/>
      <c r="AZ80" s="274"/>
      <c r="BA80" s="274"/>
      <c r="BB80" s="274"/>
      <c r="BC80" s="274"/>
      <c r="BD80" s="420">
        <f t="shared" si="402"/>
        <v>0</v>
      </c>
      <c r="BE80" s="388" t="s">
        <v>10</v>
      </c>
      <c r="BF80" s="274"/>
      <c r="BG80" s="274"/>
      <c r="BH80" s="274"/>
      <c r="BI80" s="274"/>
      <c r="BJ80" s="274"/>
      <c r="BK80" s="274"/>
      <c r="BL80" s="403">
        <f t="shared" si="403"/>
        <v>0</v>
      </c>
      <c r="BM80" s="388" t="s">
        <v>10</v>
      </c>
      <c r="BN80" s="274"/>
      <c r="BO80" s="274"/>
      <c r="BP80" s="274"/>
      <c r="BQ80" s="274"/>
      <c r="BR80" s="274"/>
      <c r="BS80" s="274"/>
      <c r="BT80" s="403">
        <f t="shared" si="404"/>
        <v>0</v>
      </c>
      <c r="BU80" s="388" t="s">
        <v>10</v>
      </c>
      <c r="BV80" s="274"/>
      <c r="BW80" s="274"/>
      <c r="BX80" s="274"/>
      <c r="BY80" s="274"/>
      <c r="BZ80" s="274"/>
      <c r="CA80" s="274"/>
      <c r="CB80" s="403">
        <f t="shared" si="405"/>
        <v>0</v>
      </c>
      <c r="CC80" s="388" t="s">
        <v>10</v>
      </c>
      <c r="CD80" s="274"/>
      <c r="CE80" s="274"/>
      <c r="CF80" s="274"/>
      <c r="CG80" s="274"/>
      <c r="CH80" s="274"/>
      <c r="CI80" s="274"/>
      <c r="CJ80" s="403">
        <f t="shared" si="406"/>
        <v>0</v>
      </c>
      <c r="CK80" s="388" t="s">
        <v>10</v>
      </c>
      <c r="CL80" s="274"/>
      <c r="CM80" s="274"/>
      <c r="CN80" s="274"/>
      <c r="CO80" s="274"/>
      <c r="CP80" s="274"/>
      <c r="CQ80" s="274"/>
      <c r="CR80" s="403">
        <f t="shared" si="407"/>
        <v>0</v>
      </c>
      <c r="CS80" s="388" t="s">
        <v>10</v>
      </c>
      <c r="CT80" s="274"/>
      <c r="CU80" s="274"/>
      <c r="CV80" s="274"/>
      <c r="CW80" s="274"/>
      <c r="CX80" s="274"/>
      <c r="CY80" s="274"/>
      <c r="CZ80" s="403">
        <f t="shared" si="408"/>
        <v>0</v>
      </c>
      <c r="DA80" s="388" t="s">
        <v>10</v>
      </c>
      <c r="DB80" s="274"/>
      <c r="DC80" s="274"/>
      <c r="DD80" s="274"/>
      <c r="DE80" s="274"/>
      <c r="DF80" s="274"/>
      <c r="DG80" s="274"/>
      <c r="DH80" s="403">
        <f t="shared" si="409"/>
        <v>0</v>
      </c>
      <c r="DI80" s="388" t="s">
        <v>10</v>
      </c>
      <c r="DJ80" s="273"/>
      <c r="DK80" s="274"/>
      <c r="DL80" s="274"/>
      <c r="DM80" s="274"/>
      <c r="DN80" s="274"/>
      <c r="DO80" s="275"/>
      <c r="DP80" s="403">
        <f t="shared" si="410"/>
        <v>0</v>
      </c>
      <c r="DQ80" s="388" t="s">
        <v>10</v>
      </c>
      <c r="DR80" s="274"/>
      <c r="DS80" s="274"/>
      <c r="DT80" s="274"/>
      <c r="DU80" s="274"/>
      <c r="DV80" s="274"/>
      <c r="DW80" s="274"/>
      <c r="DX80" s="403">
        <f t="shared" si="411"/>
        <v>0</v>
      </c>
      <c r="DY80" s="388" t="s">
        <v>10</v>
      </c>
      <c r="DZ80" s="274"/>
      <c r="EA80" s="274"/>
      <c r="EB80" s="274"/>
      <c r="EC80" s="274"/>
      <c r="ED80" s="274"/>
      <c r="EE80" s="274"/>
      <c r="EF80" s="403">
        <f t="shared" si="412"/>
        <v>0</v>
      </c>
      <c r="EG80" s="388" t="s">
        <v>10</v>
      </c>
      <c r="EH80" s="274"/>
      <c r="EI80" s="274"/>
      <c r="EJ80" s="274"/>
      <c r="EK80" s="274"/>
      <c r="EL80" s="274"/>
      <c r="EM80" s="274"/>
      <c r="EN80" s="403">
        <f t="shared" si="413"/>
        <v>0</v>
      </c>
      <c r="EO80" s="388" t="s">
        <v>10</v>
      </c>
      <c r="EP80" s="274"/>
      <c r="EQ80" s="274"/>
      <c r="ER80" s="274"/>
      <c r="ES80" s="274"/>
      <c r="ET80" s="274"/>
      <c r="EU80" s="274"/>
      <c r="EV80" s="403">
        <f t="shared" si="414"/>
        <v>0</v>
      </c>
      <c r="EW80" s="388" t="s">
        <v>10</v>
      </c>
      <c r="EX80" s="274"/>
      <c r="EY80" s="274"/>
      <c r="EZ80" s="274"/>
      <c r="FA80" s="274"/>
      <c r="FB80" s="274"/>
      <c r="FC80" s="274"/>
      <c r="FD80" s="403">
        <f t="shared" si="415"/>
        <v>0</v>
      </c>
    </row>
    <row r="81" spans="1:160" s="387" customFormat="1" x14ac:dyDescent="0.25">
      <c r="A81" s="388" t="s">
        <v>11</v>
      </c>
      <c r="B81" s="274"/>
      <c r="C81" s="274"/>
      <c r="D81" s="274"/>
      <c r="E81" s="274"/>
      <c r="F81" s="274"/>
      <c r="G81" s="274"/>
      <c r="H81" s="403">
        <f t="shared" si="396"/>
        <v>0</v>
      </c>
      <c r="I81" s="388" t="s">
        <v>11</v>
      </c>
      <c r="J81" s="274"/>
      <c r="K81" s="274"/>
      <c r="L81" s="274"/>
      <c r="M81" s="274"/>
      <c r="N81" s="274"/>
      <c r="O81" s="274"/>
      <c r="P81" s="403">
        <f t="shared" si="397"/>
        <v>0</v>
      </c>
      <c r="Q81" s="388" t="s">
        <v>11</v>
      </c>
      <c r="R81" s="274"/>
      <c r="S81" s="274"/>
      <c r="T81" s="274"/>
      <c r="U81" s="274"/>
      <c r="V81" s="274"/>
      <c r="W81" s="274"/>
      <c r="X81" s="403">
        <f t="shared" si="398"/>
        <v>0</v>
      </c>
      <c r="Y81" s="388" t="s">
        <v>11</v>
      </c>
      <c r="Z81" s="274"/>
      <c r="AA81" s="274"/>
      <c r="AB81" s="274"/>
      <c r="AC81" s="274"/>
      <c r="AD81" s="274"/>
      <c r="AE81" s="274"/>
      <c r="AF81" s="403">
        <f t="shared" si="399"/>
        <v>0</v>
      </c>
      <c r="AG81" s="388" t="s">
        <v>11</v>
      </c>
      <c r="AH81" s="274"/>
      <c r="AI81" s="274"/>
      <c r="AJ81" s="274"/>
      <c r="AK81" s="274"/>
      <c r="AL81" s="274"/>
      <c r="AM81" s="274"/>
      <c r="AN81" s="403">
        <f t="shared" si="400"/>
        <v>0</v>
      </c>
      <c r="AO81" s="388" t="s">
        <v>11</v>
      </c>
      <c r="AP81" s="274"/>
      <c r="AQ81" s="274"/>
      <c r="AR81" s="274"/>
      <c r="AS81" s="274"/>
      <c r="AT81" s="274"/>
      <c r="AU81" s="274"/>
      <c r="AV81" s="403">
        <f t="shared" si="401"/>
        <v>0</v>
      </c>
      <c r="AW81" s="388" t="s">
        <v>11</v>
      </c>
      <c r="AX81" s="274"/>
      <c r="AY81" s="274"/>
      <c r="AZ81" s="274"/>
      <c r="BA81" s="274"/>
      <c r="BB81" s="274"/>
      <c r="BC81" s="274"/>
      <c r="BD81" s="420">
        <f t="shared" si="402"/>
        <v>0</v>
      </c>
      <c r="BE81" s="388" t="s">
        <v>11</v>
      </c>
      <c r="BF81" s="274"/>
      <c r="BG81" s="274"/>
      <c r="BH81" s="274"/>
      <c r="BI81" s="274"/>
      <c r="BJ81" s="274"/>
      <c r="BK81" s="274"/>
      <c r="BL81" s="403">
        <f t="shared" si="403"/>
        <v>0</v>
      </c>
      <c r="BM81" s="388" t="s">
        <v>11</v>
      </c>
      <c r="BN81" s="274"/>
      <c r="BO81" s="274"/>
      <c r="BP81" s="274"/>
      <c r="BQ81" s="274"/>
      <c r="BR81" s="274"/>
      <c r="BS81" s="274"/>
      <c r="BT81" s="403">
        <f t="shared" si="404"/>
        <v>0</v>
      </c>
      <c r="BU81" s="388" t="s">
        <v>11</v>
      </c>
      <c r="BV81" s="274"/>
      <c r="BW81" s="274"/>
      <c r="BX81" s="274"/>
      <c r="BY81" s="274"/>
      <c r="BZ81" s="274"/>
      <c r="CA81" s="274"/>
      <c r="CB81" s="403">
        <f t="shared" si="405"/>
        <v>0</v>
      </c>
      <c r="CC81" s="388" t="s">
        <v>11</v>
      </c>
      <c r="CD81" s="274"/>
      <c r="CE81" s="274"/>
      <c r="CF81" s="274"/>
      <c r="CG81" s="274"/>
      <c r="CH81" s="274"/>
      <c r="CI81" s="274"/>
      <c r="CJ81" s="403">
        <f t="shared" si="406"/>
        <v>0</v>
      </c>
      <c r="CK81" s="388" t="s">
        <v>11</v>
      </c>
      <c r="CL81" s="274"/>
      <c r="CM81" s="274"/>
      <c r="CN81" s="274"/>
      <c r="CO81" s="274"/>
      <c r="CP81" s="274"/>
      <c r="CQ81" s="274"/>
      <c r="CR81" s="403">
        <f t="shared" si="407"/>
        <v>0</v>
      </c>
      <c r="CS81" s="388" t="s">
        <v>11</v>
      </c>
      <c r="CT81" s="274"/>
      <c r="CU81" s="274"/>
      <c r="CV81" s="274"/>
      <c r="CW81" s="274"/>
      <c r="CX81" s="274"/>
      <c r="CY81" s="274"/>
      <c r="CZ81" s="403">
        <f t="shared" si="408"/>
        <v>0</v>
      </c>
      <c r="DA81" s="388" t="s">
        <v>11</v>
      </c>
      <c r="DB81" s="274"/>
      <c r="DC81" s="274"/>
      <c r="DD81" s="274"/>
      <c r="DE81" s="274"/>
      <c r="DF81" s="274"/>
      <c r="DG81" s="274"/>
      <c r="DH81" s="403">
        <f t="shared" si="409"/>
        <v>0</v>
      </c>
      <c r="DI81" s="388" t="s">
        <v>11</v>
      </c>
      <c r="DJ81" s="273"/>
      <c r="DK81" s="274"/>
      <c r="DL81" s="274"/>
      <c r="DM81" s="274"/>
      <c r="DN81" s="274"/>
      <c r="DO81" s="275"/>
      <c r="DP81" s="403">
        <f t="shared" si="410"/>
        <v>0</v>
      </c>
      <c r="DQ81" s="388" t="s">
        <v>11</v>
      </c>
      <c r="DR81" s="274"/>
      <c r="DS81" s="274"/>
      <c r="DT81" s="274"/>
      <c r="DU81" s="274"/>
      <c r="DV81" s="274"/>
      <c r="DW81" s="274"/>
      <c r="DX81" s="403">
        <f t="shared" si="411"/>
        <v>0</v>
      </c>
      <c r="DY81" s="388" t="s">
        <v>11</v>
      </c>
      <c r="DZ81" s="274"/>
      <c r="EA81" s="274"/>
      <c r="EB81" s="274"/>
      <c r="EC81" s="274"/>
      <c r="ED81" s="274"/>
      <c r="EE81" s="274"/>
      <c r="EF81" s="403">
        <f t="shared" si="412"/>
        <v>0</v>
      </c>
      <c r="EG81" s="388" t="s">
        <v>11</v>
      </c>
      <c r="EH81" s="274"/>
      <c r="EI81" s="274"/>
      <c r="EJ81" s="274"/>
      <c r="EK81" s="274"/>
      <c r="EL81" s="274"/>
      <c r="EM81" s="274"/>
      <c r="EN81" s="403">
        <f t="shared" si="413"/>
        <v>0</v>
      </c>
      <c r="EO81" s="388" t="s">
        <v>11</v>
      </c>
      <c r="EP81" s="274"/>
      <c r="EQ81" s="274"/>
      <c r="ER81" s="274"/>
      <c r="ES81" s="274"/>
      <c r="ET81" s="274"/>
      <c r="EU81" s="274"/>
      <c r="EV81" s="403">
        <f t="shared" si="414"/>
        <v>0</v>
      </c>
      <c r="EW81" s="388" t="s">
        <v>11</v>
      </c>
      <c r="EX81" s="274"/>
      <c r="EY81" s="274"/>
      <c r="EZ81" s="274"/>
      <c r="FA81" s="274"/>
      <c r="FB81" s="274"/>
      <c r="FC81" s="274"/>
      <c r="FD81" s="403">
        <f t="shared" si="415"/>
        <v>0</v>
      </c>
    </row>
    <row r="82" spans="1:160" s="387" customFormat="1" x14ac:dyDescent="0.25">
      <c r="A82" s="388" t="s">
        <v>12</v>
      </c>
      <c r="B82" s="274"/>
      <c r="C82" s="274"/>
      <c r="D82" s="274"/>
      <c r="E82" s="274"/>
      <c r="F82" s="274"/>
      <c r="G82" s="274"/>
      <c r="H82" s="403">
        <f t="shared" si="396"/>
        <v>0</v>
      </c>
      <c r="I82" s="388" t="s">
        <v>12</v>
      </c>
      <c r="J82" s="274"/>
      <c r="K82" s="274"/>
      <c r="L82" s="274"/>
      <c r="M82" s="274"/>
      <c r="N82" s="274"/>
      <c r="O82" s="274"/>
      <c r="P82" s="403">
        <f t="shared" si="397"/>
        <v>0</v>
      </c>
      <c r="Q82" s="388" t="s">
        <v>12</v>
      </c>
      <c r="R82" s="274"/>
      <c r="S82" s="274"/>
      <c r="T82" s="274"/>
      <c r="U82" s="274"/>
      <c r="V82" s="274"/>
      <c r="W82" s="274"/>
      <c r="X82" s="403">
        <f t="shared" si="398"/>
        <v>0</v>
      </c>
      <c r="Y82" s="388" t="s">
        <v>12</v>
      </c>
      <c r="Z82" s="274"/>
      <c r="AA82" s="274"/>
      <c r="AB82" s="274"/>
      <c r="AC82" s="274"/>
      <c r="AD82" s="274"/>
      <c r="AE82" s="274"/>
      <c r="AF82" s="403">
        <f t="shared" si="399"/>
        <v>0</v>
      </c>
      <c r="AG82" s="388" t="s">
        <v>12</v>
      </c>
      <c r="AH82" s="274"/>
      <c r="AI82" s="274"/>
      <c r="AJ82" s="274"/>
      <c r="AK82" s="274"/>
      <c r="AL82" s="274"/>
      <c r="AM82" s="274"/>
      <c r="AN82" s="403">
        <f t="shared" si="400"/>
        <v>0</v>
      </c>
      <c r="AO82" s="388" t="s">
        <v>12</v>
      </c>
      <c r="AP82" s="274"/>
      <c r="AQ82" s="274"/>
      <c r="AR82" s="274"/>
      <c r="AS82" s="274"/>
      <c r="AT82" s="274"/>
      <c r="AU82" s="274"/>
      <c r="AV82" s="403">
        <f t="shared" si="401"/>
        <v>0</v>
      </c>
      <c r="AW82" s="388" t="s">
        <v>12</v>
      </c>
      <c r="AX82" s="274"/>
      <c r="AY82" s="274"/>
      <c r="AZ82" s="274"/>
      <c r="BA82" s="274"/>
      <c r="BB82" s="274"/>
      <c r="BC82" s="274"/>
      <c r="BD82" s="420">
        <f t="shared" si="402"/>
        <v>0</v>
      </c>
      <c r="BE82" s="388" t="s">
        <v>12</v>
      </c>
      <c r="BF82" s="274"/>
      <c r="BG82" s="274"/>
      <c r="BH82" s="274"/>
      <c r="BI82" s="274"/>
      <c r="BJ82" s="274"/>
      <c r="BK82" s="274"/>
      <c r="BL82" s="403">
        <f t="shared" si="403"/>
        <v>0</v>
      </c>
      <c r="BM82" s="388" t="s">
        <v>12</v>
      </c>
      <c r="BN82" s="274"/>
      <c r="BO82" s="274"/>
      <c r="BP82" s="274"/>
      <c r="BQ82" s="274"/>
      <c r="BR82" s="274"/>
      <c r="BS82" s="274"/>
      <c r="BT82" s="403">
        <f t="shared" si="404"/>
        <v>0</v>
      </c>
      <c r="BU82" s="388" t="s">
        <v>12</v>
      </c>
      <c r="BV82" s="274"/>
      <c r="BW82" s="274"/>
      <c r="BX82" s="274"/>
      <c r="BY82" s="274"/>
      <c r="BZ82" s="274"/>
      <c r="CA82" s="274"/>
      <c r="CB82" s="403">
        <f t="shared" si="405"/>
        <v>0</v>
      </c>
      <c r="CC82" s="388" t="s">
        <v>12</v>
      </c>
      <c r="CD82" s="274"/>
      <c r="CE82" s="274"/>
      <c r="CF82" s="274"/>
      <c r="CG82" s="274"/>
      <c r="CH82" s="274"/>
      <c r="CI82" s="274"/>
      <c r="CJ82" s="403">
        <f t="shared" si="406"/>
        <v>0</v>
      </c>
      <c r="CK82" s="388" t="s">
        <v>12</v>
      </c>
      <c r="CL82" s="274"/>
      <c r="CM82" s="274"/>
      <c r="CN82" s="274"/>
      <c r="CO82" s="274"/>
      <c r="CP82" s="274"/>
      <c r="CQ82" s="274"/>
      <c r="CR82" s="403">
        <f t="shared" si="407"/>
        <v>0</v>
      </c>
      <c r="CS82" s="388" t="s">
        <v>12</v>
      </c>
      <c r="CT82" s="274"/>
      <c r="CU82" s="274"/>
      <c r="CV82" s="274"/>
      <c r="CW82" s="274"/>
      <c r="CX82" s="274"/>
      <c r="CY82" s="274"/>
      <c r="CZ82" s="403">
        <f t="shared" si="408"/>
        <v>0</v>
      </c>
      <c r="DA82" s="388" t="s">
        <v>12</v>
      </c>
      <c r="DB82" s="274"/>
      <c r="DC82" s="274"/>
      <c r="DD82" s="274"/>
      <c r="DE82" s="274"/>
      <c r="DF82" s="274"/>
      <c r="DG82" s="274"/>
      <c r="DH82" s="403">
        <f t="shared" si="409"/>
        <v>0</v>
      </c>
      <c r="DI82" s="388" t="s">
        <v>12</v>
      </c>
      <c r="DJ82" s="273"/>
      <c r="DK82" s="274"/>
      <c r="DL82" s="274"/>
      <c r="DM82" s="274"/>
      <c r="DN82" s="274"/>
      <c r="DO82" s="275"/>
      <c r="DP82" s="403">
        <f t="shared" si="410"/>
        <v>0</v>
      </c>
      <c r="DQ82" s="388" t="s">
        <v>12</v>
      </c>
      <c r="DR82" s="274"/>
      <c r="DS82" s="274"/>
      <c r="DT82" s="274"/>
      <c r="DU82" s="274"/>
      <c r="DV82" s="274"/>
      <c r="DW82" s="274"/>
      <c r="DX82" s="403">
        <f t="shared" si="411"/>
        <v>0</v>
      </c>
      <c r="DY82" s="388" t="s">
        <v>12</v>
      </c>
      <c r="DZ82" s="274"/>
      <c r="EA82" s="274"/>
      <c r="EB82" s="274"/>
      <c r="EC82" s="274"/>
      <c r="ED82" s="274"/>
      <c r="EE82" s="274"/>
      <c r="EF82" s="403">
        <f t="shared" si="412"/>
        <v>0</v>
      </c>
      <c r="EG82" s="388" t="s">
        <v>12</v>
      </c>
      <c r="EH82" s="274"/>
      <c r="EI82" s="274"/>
      <c r="EJ82" s="274"/>
      <c r="EK82" s="274"/>
      <c r="EL82" s="274"/>
      <c r="EM82" s="274"/>
      <c r="EN82" s="403">
        <f t="shared" si="413"/>
        <v>0</v>
      </c>
      <c r="EO82" s="388" t="s">
        <v>12</v>
      </c>
      <c r="EP82" s="274"/>
      <c r="EQ82" s="274"/>
      <c r="ER82" s="274"/>
      <c r="ES82" s="274"/>
      <c r="ET82" s="274"/>
      <c r="EU82" s="274"/>
      <c r="EV82" s="403">
        <f t="shared" si="414"/>
        <v>0</v>
      </c>
      <c r="EW82" s="388" t="s">
        <v>12</v>
      </c>
      <c r="EX82" s="274"/>
      <c r="EY82" s="274"/>
      <c r="EZ82" s="274"/>
      <c r="FA82" s="274"/>
      <c r="FB82" s="274"/>
      <c r="FC82" s="274"/>
      <c r="FD82" s="403">
        <f t="shared" si="415"/>
        <v>0</v>
      </c>
    </row>
    <row r="83" spans="1:160" s="387" customFormat="1" ht="15" customHeight="1" x14ac:dyDescent="0.25">
      <c r="A83" s="388" t="s">
        <v>13</v>
      </c>
      <c r="B83" s="274"/>
      <c r="C83" s="274"/>
      <c r="D83" s="274"/>
      <c r="E83" s="274"/>
      <c r="F83" s="274"/>
      <c r="G83" s="274"/>
      <c r="H83" s="403">
        <f t="shared" si="396"/>
        <v>0</v>
      </c>
      <c r="I83" s="388" t="s">
        <v>13</v>
      </c>
      <c r="J83" s="274"/>
      <c r="K83" s="274"/>
      <c r="L83" s="274"/>
      <c r="M83" s="274"/>
      <c r="N83" s="274"/>
      <c r="O83" s="274"/>
      <c r="P83" s="403">
        <f t="shared" si="397"/>
        <v>0</v>
      </c>
      <c r="Q83" s="388" t="s">
        <v>13</v>
      </c>
      <c r="R83" s="274"/>
      <c r="S83" s="274"/>
      <c r="T83" s="274"/>
      <c r="U83" s="274"/>
      <c r="V83" s="274"/>
      <c r="W83" s="274"/>
      <c r="X83" s="403">
        <f t="shared" si="398"/>
        <v>0</v>
      </c>
      <c r="Y83" s="388" t="s">
        <v>13</v>
      </c>
      <c r="Z83" s="274"/>
      <c r="AA83" s="274"/>
      <c r="AB83" s="274"/>
      <c r="AC83" s="274"/>
      <c r="AD83" s="274"/>
      <c r="AE83" s="274"/>
      <c r="AF83" s="403">
        <f t="shared" si="399"/>
        <v>0</v>
      </c>
      <c r="AG83" s="388" t="s">
        <v>13</v>
      </c>
      <c r="AH83" s="274"/>
      <c r="AI83" s="274"/>
      <c r="AJ83" s="274"/>
      <c r="AK83" s="274"/>
      <c r="AL83" s="274"/>
      <c r="AM83" s="274"/>
      <c r="AN83" s="403">
        <f t="shared" si="400"/>
        <v>0</v>
      </c>
      <c r="AO83" s="388" t="s">
        <v>13</v>
      </c>
      <c r="AP83" s="274"/>
      <c r="AQ83" s="274"/>
      <c r="AR83" s="274"/>
      <c r="AS83" s="274"/>
      <c r="AT83" s="274"/>
      <c r="AU83" s="274"/>
      <c r="AV83" s="403">
        <f t="shared" si="401"/>
        <v>0</v>
      </c>
      <c r="AW83" s="388" t="s">
        <v>13</v>
      </c>
      <c r="AX83" s="274"/>
      <c r="AY83" s="274"/>
      <c r="AZ83" s="274"/>
      <c r="BA83" s="274"/>
      <c r="BB83" s="274"/>
      <c r="BC83" s="274"/>
      <c r="BD83" s="420">
        <f t="shared" si="402"/>
        <v>0</v>
      </c>
      <c r="BE83" s="388" t="s">
        <v>13</v>
      </c>
      <c r="BF83" s="274"/>
      <c r="BG83" s="274"/>
      <c r="BH83" s="274"/>
      <c r="BI83" s="274"/>
      <c r="BJ83" s="274"/>
      <c r="BK83" s="274"/>
      <c r="BL83" s="403">
        <f t="shared" si="403"/>
        <v>0</v>
      </c>
      <c r="BM83" s="388" t="s">
        <v>13</v>
      </c>
      <c r="BN83" s="274"/>
      <c r="BO83" s="274"/>
      <c r="BP83" s="274"/>
      <c r="BQ83" s="274"/>
      <c r="BR83" s="274"/>
      <c r="BS83" s="274"/>
      <c r="BT83" s="403">
        <f t="shared" si="404"/>
        <v>0</v>
      </c>
      <c r="BU83" s="388" t="s">
        <v>13</v>
      </c>
      <c r="BV83" s="274"/>
      <c r="BW83" s="274"/>
      <c r="BX83" s="274"/>
      <c r="BY83" s="274"/>
      <c r="BZ83" s="274"/>
      <c r="CA83" s="274"/>
      <c r="CB83" s="403">
        <f t="shared" si="405"/>
        <v>0</v>
      </c>
      <c r="CC83" s="388" t="s">
        <v>13</v>
      </c>
      <c r="CD83" s="274"/>
      <c r="CE83" s="274"/>
      <c r="CF83" s="274"/>
      <c r="CG83" s="274"/>
      <c r="CH83" s="274"/>
      <c r="CI83" s="274"/>
      <c r="CJ83" s="403">
        <f t="shared" si="406"/>
        <v>0</v>
      </c>
      <c r="CK83" s="388" t="s">
        <v>13</v>
      </c>
      <c r="CL83" s="274"/>
      <c r="CM83" s="274"/>
      <c r="CN83" s="274"/>
      <c r="CO83" s="274"/>
      <c r="CP83" s="274"/>
      <c r="CQ83" s="274"/>
      <c r="CR83" s="403">
        <f t="shared" si="407"/>
        <v>0</v>
      </c>
      <c r="CS83" s="388" t="s">
        <v>13</v>
      </c>
      <c r="CT83" s="274"/>
      <c r="CU83" s="274"/>
      <c r="CV83" s="274"/>
      <c r="CW83" s="274"/>
      <c r="CX83" s="274"/>
      <c r="CY83" s="274"/>
      <c r="CZ83" s="403">
        <f t="shared" si="408"/>
        <v>0</v>
      </c>
      <c r="DA83" s="388" t="s">
        <v>13</v>
      </c>
      <c r="DB83" s="274"/>
      <c r="DC83" s="274"/>
      <c r="DD83" s="274"/>
      <c r="DE83" s="274"/>
      <c r="DF83" s="274"/>
      <c r="DG83" s="274"/>
      <c r="DH83" s="403">
        <f t="shared" si="409"/>
        <v>0</v>
      </c>
      <c r="DI83" s="388" t="s">
        <v>13</v>
      </c>
      <c r="DJ83" s="273"/>
      <c r="DK83" s="274"/>
      <c r="DL83" s="274"/>
      <c r="DM83" s="274"/>
      <c r="DN83" s="274"/>
      <c r="DO83" s="275"/>
      <c r="DP83" s="403">
        <f t="shared" si="410"/>
        <v>0</v>
      </c>
      <c r="DQ83" s="388" t="s">
        <v>13</v>
      </c>
      <c r="DR83" s="274"/>
      <c r="DS83" s="274"/>
      <c r="DT83" s="274"/>
      <c r="DU83" s="274"/>
      <c r="DV83" s="274"/>
      <c r="DW83" s="274"/>
      <c r="DX83" s="403">
        <f t="shared" si="411"/>
        <v>0</v>
      </c>
      <c r="DY83" s="388" t="s">
        <v>13</v>
      </c>
      <c r="DZ83" s="274"/>
      <c r="EA83" s="274"/>
      <c r="EB83" s="274"/>
      <c r="EC83" s="274"/>
      <c r="ED83" s="274"/>
      <c r="EE83" s="274"/>
      <c r="EF83" s="403">
        <f t="shared" si="412"/>
        <v>0</v>
      </c>
      <c r="EG83" s="388" t="s">
        <v>13</v>
      </c>
      <c r="EH83" s="274"/>
      <c r="EI83" s="274"/>
      <c r="EJ83" s="274"/>
      <c r="EK83" s="274"/>
      <c r="EL83" s="274"/>
      <c r="EM83" s="274"/>
      <c r="EN83" s="403">
        <f t="shared" si="413"/>
        <v>0</v>
      </c>
      <c r="EO83" s="388" t="s">
        <v>13</v>
      </c>
      <c r="EP83" s="274"/>
      <c r="EQ83" s="274"/>
      <c r="ER83" s="274"/>
      <c r="ES83" s="274"/>
      <c r="ET83" s="274"/>
      <c r="EU83" s="274"/>
      <c r="EV83" s="403">
        <f t="shared" si="414"/>
        <v>0</v>
      </c>
      <c r="EW83" s="388" t="s">
        <v>13</v>
      </c>
      <c r="EX83" s="274"/>
      <c r="EY83" s="274"/>
      <c r="EZ83" s="274"/>
      <c r="FA83" s="274"/>
      <c r="FB83" s="274"/>
      <c r="FC83" s="274"/>
      <c r="FD83" s="403">
        <f t="shared" si="415"/>
        <v>0</v>
      </c>
    </row>
    <row r="84" spans="1:160" s="387" customFormat="1" ht="15" customHeight="1" x14ac:dyDescent="0.25">
      <c r="A84" s="388" t="s">
        <v>66</v>
      </c>
      <c r="B84" s="274"/>
      <c r="C84" s="274"/>
      <c r="D84" s="274"/>
      <c r="E84" s="274"/>
      <c r="F84" s="274"/>
      <c r="G84" s="274"/>
      <c r="H84" s="403">
        <f t="shared" si="396"/>
        <v>0</v>
      </c>
      <c r="I84" s="388" t="s">
        <v>66</v>
      </c>
      <c r="J84" s="274"/>
      <c r="K84" s="274"/>
      <c r="L84" s="274"/>
      <c r="M84" s="274"/>
      <c r="N84" s="274"/>
      <c r="O84" s="274"/>
      <c r="P84" s="403">
        <f t="shared" si="397"/>
        <v>0</v>
      </c>
      <c r="Q84" s="388" t="s">
        <v>66</v>
      </c>
      <c r="R84" s="274"/>
      <c r="S84" s="274"/>
      <c r="T84" s="274"/>
      <c r="U84" s="274"/>
      <c r="V84" s="274"/>
      <c r="W84" s="274"/>
      <c r="X84" s="403">
        <f t="shared" si="398"/>
        <v>0</v>
      </c>
      <c r="Y84" s="388" t="s">
        <v>66</v>
      </c>
      <c r="Z84" s="274"/>
      <c r="AA84" s="274"/>
      <c r="AB84" s="274"/>
      <c r="AC84" s="274"/>
      <c r="AD84" s="274"/>
      <c r="AE84" s="274"/>
      <c r="AF84" s="403">
        <f t="shared" si="399"/>
        <v>0</v>
      </c>
      <c r="AG84" s="388" t="s">
        <v>66</v>
      </c>
      <c r="AH84" s="274"/>
      <c r="AI84" s="274"/>
      <c r="AJ84" s="274"/>
      <c r="AK84" s="274"/>
      <c r="AL84" s="274"/>
      <c r="AM84" s="274"/>
      <c r="AN84" s="403">
        <f t="shared" si="400"/>
        <v>0</v>
      </c>
      <c r="AO84" s="388" t="s">
        <v>66</v>
      </c>
      <c r="AP84" s="274"/>
      <c r="AQ84" s="274"/>
      <c r="AR84" s="274"/>
      <c r="AS84" s="274"/>
      <c r="AT84" s="274"/>
      <c r="AU84" s="274"/>
      <c r="AV84" s="403">
        <f t="shared" si="401"/>
        <v>0</v>
      </c>
      <c r="AW84" s="388" t="s">
        <v>66</v>
      </c>
      <c r="AX84" s="274"/>
      <c r="AY84" s="274"/>
      <c r="AZ84" s="274"/>
      <c r="BA84" s="274"/>
      <c r="BB84" s="274"/>
      <c r="BC84" s="274"/>
      <c r="BD84" s="420">
        <f t="shared" si="402"/>
        <v>0</v>
      </c>
      <c r="BE84" s="388" t="s">
        <v>66</v>
      </c>
      <c r="BF84" s="274"/>
      <c r="BG84" s="274"/>
      <c r="BH84" s="274"/>
      <c r="BI84" s="274"/>
      <c r="BJ84" s="274"/>
      <c r="BK84" s="274"/>
      <c r="BL84" s="403">
        <f t="shared" si="403"/>
        <v>0</v>
      </c>
      <c r="BM84" s="388" t="s">
        <v>66</v>
      </c>
      <c r="BN84" s="274"/>
      <c r="BO84" s="274"/>
      <c r="BP84" s="274"/>
      <c r="BQ84" s="274"/>
      <c r="BR84" s="274"/>
      <c r="BS84" s="274"/>
      <c r="BT84" s="403">
        <f t="shared" si="404"/>
        <v>0</v>
      </c>
      <c r="BU84" s="388" t="s">
        <v>66</v>
      </c>
      <c r="BV84" s="274"/>
      <c r="BW84" s="274"/>
      <c r="BX84" s="274"/>
      <c r="BY84" s="274"/>
      <c r="BZ84" s="274"/>
      <c r="CA84" s="274"/>
      <c r="CB84" s="403">
        <f t="shared" si="405"/>
        <v>0</v>
      </c>
      <c r="CC84" s="388" t="s">
        <v>66</v>
      </c>
      <c r="CD84" s="274"/>
      <c r="CE84" s="274"/>
      <c r="CF84" s="274"/>
      <c r="CG84" s="274"/>
      <c r="CH84" s="274"/>
      <c r="CI84" s="274"/>
      <c r="CJ84" s="403">
        <f t="shared" si="406"/>
        <v>0</v>
      </c>
      <c r="CK84" s="388" t="s">
        <v>66</v>
      </c>
      <c r="CL84" s="274"/>
      <c r="CM84" s="274"/>
      <c r="CN84" s="274"/>
      <c r="CO84" s="274"/>
      <c r="CP84" s="274"/>
      <c r="CQ84" s="274"/>
      <c r="CR84" s="403">
        <f t="shared" si="407"/>
        <v>0</v>
      </c>
      <c r="CS84" s="388" t="s">
        <v>66</v>
      </c>
      <c r="CT84" s="274"/>
      <c r="CU84" s="274"/>
      <c r="CV84" s="274"/>
      <c r="CW84" s="274"/>
      <c r="CX84" s="274"/>
      <c r="CY84" s="274"/>
      <c r="CZ84" s="403">
        <f t="shared" si="408"/>
        <v>0</v>
      </c>
      <c r="DA84" s="388" t="s">
        <v>66</v>
      </c>
      <c r="DB84" s="274"/>
      <c r="DC84" s="274"/>
      <c r="DD84" s="274"/>
      <c r="DE84" s="274"/>
      <c r="DF84" s="274"/>
      <c r="DG84" s="274"/>
      <c r="DH84" s="403">
        <f t="shared" si="409"/>
        <v>0</v>
      </c>
      <c r="DI84" s="388" t="s">
        <v>66</v>
      </c>
      <c r="DJ84" s="273"/>
      <c r="DK84" s="274"/>
      <c r="DL84" s="274"/>
      <c r="DM84" s="274"/>
      <c r="DN84" s="274"/>
      <c r="DO84" s="275"/>
      <c r="DP84" s="403">
        <f t="shared" si="410"/>
        <v>0</v>
      </c>
      <c r="DQ84" s="388" t="s">
        <v>66</v>
      </c>
      <c r="DR84" s="274"/>
      <c r="DS84" s="274"/>
      <c r="DT84" s="274"/>
      <c r="DU84" s="274"/>
      <c r="DV84" s="274"/>
      <c r="DW84" s="274"/>
      <c r="DX84" s="403">
        <f t="shared" si="411"/>
        <v>0</v>
      </c>
      <c r="DY84" s="388" t="s">
        <v>66</v>
      </c>
      <c r="DZ84" s="274"/>
      <c r="EA84" s="274"/>
      <c r="EB84" s="274"/>
      <c r="EC84" s="274"/>
      <c r="ED84" s="274"/>
      <c r="EE84" s="274"/>
      <c r="EF84" s="403">
        <f t="shared" si="412"/>
        <v>0</v>
      </c>
      <c r="EG84" s="388" t="s">
        <v>66</v>
      </c>
      <c r="EH84" s="274"/>
      <c r="EI84" s="274"/>
      <c r="EJ84" s="274"/>
      <c r="EK84" s="274"/>
      <c r="EL84" s="274"/>
      <c r="EM84" s="274"/>
      <c r="EN84" s="403">
        <f t="shared" si="413"/>
        <v>0</v>
      </c>
      <c r="EO84" s="388" t="s">
        <v>66</v>
      </c>
      <c r="EP84" s="274"/>
      <c r="EQ84" s="274"/>
      <c r="ER84" s="274"/>
      <c r="ES84" s="274"/>
      <c r="ET84" s="274"/>
      <c r="EU84" s="274"/>
      <c r="EV84" s="403">
        <f t="shared" si="414"/>
        <v>0</v>
      </c>
      <c r="EW84" s="388" t="s">
        <v>66</v>
      </c>
      <c r="EX84" s="274"/>
      <c r="EY84" s="274"/>
      <c r="EZ84" s="274"/>
      <c r="FA84" s="274"/>
      <c r="FB84" s="274"/>
      <c r="FC84" s="274"/>
      <c r="FD84" s="403">
        <f t="shared" si="415"/>
        <v>0</v>
      </c>
    </row>
    <row r="85" spans="1:160" s="387" customFormat="1" ht="15" customHeight="1" x14ac:dyDescent="0.25">
      <c r="A85" s="388" t="s">
        <v>67</v>
      </c>
      <c r="B85" s="274"/>
      <c r="C85" s="274"/>
      <c r="D85" s="274"/>
      <c r="E85" s="274"/>
      <c r="F85" s="274"/>
      <c r="G85" s="274"/>
      <c r="H85" s="403">
        <f t="shared" si="396"/>
        <v>0</v>
      </c>
      <c r="I85" s="388" t="s">
        <v>67</v>
      </c>
      <c r="J85" s="274"/>
      <c r="K85" s="274"/>
      <c r="L85" s="274"/>
      <c r="M85" s="274"/>
      <c r="N85" s="274"/>
      <c r="O85" s="274"/>
      <c r="P85" s="403">
        <f t="shared" si="397"/>
        <v>0</v>
      </c>
      <c r="Q85" s="388" t="s">
        <v>67</v>
      </c>
      <c r="R85" s="274"/>
      <c r="S85" s="274"/>
      <c r="T85" s="274"/>
      <c r="U85" s="274"/>
      <c r="V85" s="274"/>
      <c r="W85" s="274"/>
      <c r="X85" s="403">
        <f t="shared" si="398"/>
        <v>0</v>
      </c>
      <c r="Y85" s="388" t="s">
        <v>67</v>
      </c>
      <c r="Z85" s="274"/>
      <c r="AA85" s="274"/>
      <c r="AB85" s="274"/>
      <c r="AC85" s="274"/>
      <c r="AD85" s="274"/>
      <c r="AE85" s="274"/>
      <c r="AF85" s="403">
        <f t="shared" si="399"/>
        <v>0</v>
      </c>
      <c r="AG85" s="388" t="s">
        <v>67</v>
      </c>
      <c r="AH85" s="274"/>
      <c r="AI85" s="274"/>
      <c r="AJ85" s="274"/>
      <c r="AK85" s="274"/>
      <c r="AL85" s="274"/>
      <c r="AM85" s="274"/>
      <c r="AN85" s="403">
        <f t="shared" si="400"/>
        <v>0</v>
      </c>
      <c r="AO85" s="388" t="s">
        <v>67</v>
      </c>
      <c r="AP85" s="274"/>
      <c r="AQ85" s="274"/>
      <c r="AR85" s="274"/>
      <c r="AS85" s="274"/>
      <c r="AT85" s="274"/>
      <c r="AU85" s="274"/>
      <c r="AV85" s="403">
        <f t="shared" si="401"/>
        <v>0</v>
      </c>
      <c r="AW85" s="388" t="s">
        <v>67</v>
      </c>
      <c r="AX85" s="274"/>
      <c r="AY85" s="274"/>
      <c r="AZ85" s="274"/>
      <c r="BA85" s="274"/>
      <c r="BB85" s="274"/>
      <c r="BC85" s="274"/>
      <c r="BD85" s="420">
        <f t="shared" si="402"/>
        <v>0</v>
      </c>
      <c r="BE85" s="388" t="s">
        <v>67</v>
      </c>
      <c r="BF85" s="274"/>
      <c r="BG85" s="274"/>
      <c r="BH85" s="274"/>
      <c r="BI85" s="274"/>
      <c r="BJ85" s="274"/>
      <c r="BK85" s="274"/>
      <c r="BL85" s="403">
        <f t="shared" si="403"/>
        <v>0</v>
      </c>
      <c r="BM85" s="388" t="s">
        <v>67</v>
      </c>
      <c r="BN85" s="274"/>
      <c r="BO85" s="274"/>
      <c r="BP85" s="274"/>
      <c r="BQ85" s="274"/>
      <c r="BR85" s="274"/>
      <c r="BS85" s="274"/>
      <c r="BT85" s="403">
        <f t="shared" si="404"/>
        <v>0</v>
      </c>
      <c r="BU85" s="388" t="s">
        <v>67</v>
      </c>
      <c r="BV85" s="274"/>
      <c r="BW85" s="274"/>
      <c r="BX85" s="274"/>
      <c r="BY85" s="274"/>
      <c r="BZ85" s="274"/>
      <c r="CA85" s="274"/>
      <c r="CB85" s="403">
        <f t="shared" si="405"/>
        <v>0</v>
      </c>
      <c r="CC85" s="388" t="s">
        <v>67</v>
      </c>
      <c r="CD85" s="274"/>
      <c r="CE85" s="274"/>
      <c r="CF85" s="274"/>
      <c r="CG85" s="274"/>
      <c r="CH85" s="274"/>
      <c r="CI85" s="274"/>
      <c r="CJ85" s="403">
        <f t="shared" si="406"/>
        <v>0</v>
      </c>
      <c r="CK85" s="388" t="s">
        <v>67</v>
      </c>
      <c r="CL85" s="274"/>
      <c r="CM85" s="274"/>
      <c r="CN85" s="274"/>
      <c r="CO85" s="274"/>
      <c r="CP85" s="274"/>
      <c r="CQ85" s="274"/>
      <c r="CR85" s="403">
        <f t="shared" si="407"/>
        <v>0</v>
      </c>
      <c r="CS85" s="388" t="s">
        <v>67</v>
      </c>
      <c r="CT85" s="274"/>
      <c r="CU85" s="274"/>
      <c r="CV85" s="274"/>
      <c r="CW85" s="274"/>
      <c r="CX85" s="274"/>
      <c r="CY85" s="274"/>
      <c r="CZ85" s="403">
        <f t="shared" si="408"/>
        <v>0</v>
      </c>
      <c r="DA85" s="388" t="s">
        <v>67</v>
      </c>
      <c r="DB85" s="274"/>
      <c r="DC85" s="274"/>
      <c r="DD85" s="274"/>
      <c r="DE85" s="274"/>
      <c r="DF85" s="274"/>
      <c r="DG85" s="274"/>
      <c r="DH85" s="403">
        <f t="shared" si="409"/>
        <v>0</v>
      </c>
      <c r="DI85" s="388" t="s">
        <v>67</v>
      </c>
      <c r="DJ85" s="273"/>
      <c r="DK85" s="274"/>
      <c r="DL85" s="274"/>
      <c r="DM85" s="274"/>
      <c r="DN85" s="274"/>
      <c r="DO85" s="275"/>
      <c r="DP85" s="403">
        <f t="shared" si="410"/>
        <v>0</v>
      </c>
      <c r="DQ85" s="388" t="s">
        <v>67</v>
      </c>
      <c r="DR85" s="274"/>
      <c r="DS85" s="274"/>
      <c r="DT85" s="274"/>
      <c r="DU85" s="274"/>
      <c r="DV85" s="274"/>
      <c r="DW85" s="274"/>
      <c r="DX85" s="403">
        <f t="shared" si="411"/>
        <v>0</v>
      </c>
      <c r="DY85" s="388" t="s">
        <v>67</v>
      </c>
      <c r="DZ85" s="274"/>
      <c r="EA85" s="274"/>
      <c r="EB85" s="274"/>
      <c r="EC85" s="274"/>
      <c r="ED85" s="274"/>
      <c r="EE85" s="274"/>
      <c r="EF85" s="403">
        <f t="shared" si="412"/>
        <v>0</v>
      </c>
      <c r="EG85" s="388" t="s">
        <v>67</v>
      </c>
      <c r="EH85" s="274"/>
      <c r="EI85" s="274"/>
      <c r="EJ85" s="274"/>
      <c r="EK85" s="274"/>
      <c r="EL85" s="274"/>
      <c r="EM85" s="274"/>
      <c r="EN85" s="403">
        <f t="shared" si="413"/>
        <v>0</v>
      </c>
      <c r="EO85" s="388" t="s">
        <v>67</v>
      </c>
      <c r="EP85" s="274"/>
      <c r="EQ85" s="274"/>
      <c r="ER85" s="274"/>
      <c r="ES85" s="274"/>
      <c r="ET85" s="274"/>
      <c r="EU85" s="274"/>
      <c r="EV85" s="403">
        <f t="shared" si="414"/>
        <v>0</v>
      </c>
      <c r="EW85" s="388" t="s">
        <v>67</v>
      </c>
      <c r="EX85" s="274"/>
      <c r="EY85" s="274"/>
      <c r="EZ85" s="274"/>
      <c r="FA85" s="274"/>
      <c r="FB85" s="274"/>
      <c r="FC85" s="274"/>
      <c r="FD85" s="403">
        <f t="shared" si="415"/>
        <v>0</v>
      </c>
    </row>
    <row r="86" spans="1:160" s="387" customFormat="1" ht="15" customHeight="1" x14ac:dyDescent="0.25">
      <c r="A86" s="388" t="s">
        <v>68</v>
      </c>
      <c r="B86" s="274"/>
      <c r="C86" s="274"/>
      <c r="D86" s="274"/>
      <c r="E86" s="274"/>
      <c r="F86" s="274"/>
      <c r="G86" s="274"/>
      <c r="H86" s="403">
        <f t="shared" si="396"/>
        <v>0</v>
      </c>
      <c r="I86" s="388" t="s">
        <v>68</v>
      </c>
      <c r="J86" s="274"/>
      <c r="K86" s="274"/>
      <c r="L86" s="274"/>
      <c r="M86" s="274"/>
      <c r="N86" s="274"/>
      <c r="O86" s="274"/>
      <c r="P86" s="403">
        <f t="shared" si="397"/>
        <v>0</v>
      </c>
      <c r="Q86" s="388" t="s">
        <v>68</v>
      </c>
      <c r="R86" s="274"/>
      <c r="S86" s="274"/>
      <c r="T86" s="274"/>
      <c r="U86" s="274"/>
      <c r="V86" s="274"/>
      <c r="W86" s="274"/>
      <c r="X86" s="403">
        <f t="shared" si="398"/>
        <v>0</v>
      </c>
      <c r="Y86" s="388" t="s">
        <v>68</v>
      </c>
      <c r="Z86" s="274"/>
      <c r="AA86" s="274"/>
      <c r="AB86" s="274"/>
      <c r="AC86" s="274"/>
      <c r="AD86" s="274"/>
      <c r="AE86" s="274"/>
      <c r="AF86" s="403">
        <f t="shared" si="399"/>
        <v>0</v>
      </c>
      <c r="AG86" s="388" t="s">
        <v>68</v>
      </c>
      <c r="AH86" s="274"/>
      <c r="AI86" s="274"/>
      <c r="AJ86" s="274"/>
      <c r="AK86" s="274"/>
      <c r="AL86" s="274"/>
      <c r="AM86" s="274"/>
      <c r="AN86" s="403">
        <f t="shared" si="400"/>
        <v>0</v>
      </c>
      <c r="AO86" s="388" t="s">
        <v>68</v>
      </c>
      <c r="AP86" s="274"/>
      <c r="AQ86" s="274"/>
      <c r="AR86" s="274"/>
      <c r="AS86" s="274"/>
      <c r="AT86" s="274"/>
      <c r="AU86" s="274"/>
      <c r="AV86" s="403">
        <f t="shared" si="401"/>
        <v>0</v>
      </c>
      <c r="AW86" s="388" t="s">
        <v>68</v>
      </c>
      <c r="AX86" s="274"/>
      <c r="AY86" s="274"/>
      <c r="AZ86" s="274"/>
      <c r="BA86" s="274"/>
      <c r="BB86" s="274"/>
      <c r="BC86" s="274"/>
      <c r="BD86" s="420">
        <f t="shared" si="402"/>
        <v>0</v>
      </c>
      <c r="BE86" s="388" t="s">
        <v>68</v>
      </c>
      <c r="BF86" s="274"/>
      <c r="BG86" s="274"/>
      <c r="BH86" s="274"/>
      <c r="BI86" s="274"/>
      <c r="BJ86" s="274"/>
      <c r="BK86" s="274"/>
      <c r="BL86" s="403">
        <f t="shared" si="403"/>
        <v>0</v>
      </c>
      <c r="BM86" s="388" t="s">
        <v>68</v>
      </c>
      <c r="BN86" s="274"/>
      <c r="BO86" s="274"/>
      <c r="BP86" s="274"/>
      <c r="BQ86" s="274"/>
      <c r="BR86" s="274"/>
      <c r="BS86" s="274"/>
      <c r="BT86" s="403">
        <f t="shared" si="404"/>
        <v>0</v>
      </c>
      <c r="BU86" s="388" t="s">
        <v>68</v>
      </c>
      <c r="BV86" s="274"/>
      <c r="BW86" s="274"/>
      <c r="BX86" s="274"/>
      <c r="BY86" s="274"/>
      <c r="BZ86" s="274"/>
      <c r="CA86" s="274"/>
      <c r="CB86" s="403">
        <f t="shared" si="405"/>
        <v>0</v>
      </c>
      <c r="CC86" s="388" t="s">
        <v>68</v>
      </c>
      <c r="CD86" s="274"/>
      <c r="CE86" s="274"/>
      <c r="CF86" s="274"/>
      <c r="CG86" s="274"/>
      <c r="CH86" s="274"/>
      <c r="CI86" s="274"/>
      <c r="CJ86" s="403">
        <f t="shared" si="406"/>
        <v>0</v>
      </c>
      <c r="CK86" s="388" t="s">
        <v>68</v>
      </c>
      <c r="CL86" s="274"/>
      <c r="CM86" s="274"/>
      <c r="CN86" s="274"/>
      <c r="CO86" s="274"/>
      <c r="CP86" s="274"/>
      <c r="CQ86" s="274"/>
      <c r="CR86" s="403">
        <f t="shared" si="407"/>
        <v>0</v>
      </c>
      <c r="CS86" s="388" t="s">
        <v>68</v>
      </c>
      <c r="CT86" s="274"/>
      <c r="CU86" s="274"/>
      <c r="CV86" s="274"/>
      <c r="CW86" s="274"/>
      <c r="CX86" s="274"/>
      <c r="CY86" s="274"/>
      <c r="CZ86" s="403">
        <f t="shared" si="408"/>
        <v>0</v>
      </c>
      <c r="DA86" s="388" t="s">
        <v>68</v>
      </c>
      <c r="DB86" s="274"/>
      <c r="DC86" s="274"/>
      <c r="DD86" s="274"/>
      <c r="DE86" s="274"/>
      <c r="DF86" s="274"/>
      <c r="DG86" s="274"/>
      <c r="DH86" s="403">
        <f t="shared" si="409"/>
        <v>0</v>
      </c>
      <c r="DI86" s="388" t="s">
        <v>68</v>
      </c>
      <c r="DJ86" s="273"/>
      <c r="DK86" s="274"/>
      <c r="DL86" s="274"/>
      <c r="DM86" s="274"/>
      <c r="DN86" s="274"/>
      <c r="DO86" s="275"/>
      <c r="DP86" s="403">
        <f t="shared" si="410"/>
        <v>0</v>
      </c>
      <c r="DQ86" s="388" t="s">
        <v>68</v>
      </c>
      <c r="DR86" s="274"/>
      <c r="DS86" s="274"/>
      <c r="DT86" s="274"/>
      <c r="DU86" s="274"/>
      <c r="DV86" s="274"/>
      <c r="DW86" s="274"/>
      <c r="DX86" s="403">
        <f t="shared" si="411"/>
        <v>0</v>
      </c>
      <c r="DY86" s="388" t="s">
        <v>68</v>
      </c>
      <c r="DZ86" s="274"/>
      <c r="EA86" s="274"/>
      <c r="EB86" s="274"/>
      <c r="EC86" s="274"/>
      <c r="ED86" s="274"/>
      <c r="EE86" s="274"/>
      <c r="EF86" s="403">
        <f t="shared" si="412"/>
        <v>0</v>
      </c>
      <c r="EG86" s="388" t="s">
        <v>68</v>
      </c>
      <c r="EH86" s="274"/>
      <c r="EI86" s="274"/>
      <c r="EJ86" s="274"/>
      <c r="EK86" s="274"/>
      <c r="EL86" s="274"/>
      <c r="EM86" s="274"/>
      <c r="EN86" s="403">
        <f t="shared" si="413"/>
        <v>0</v>
      </c>
      <c r="EO86" s="388" t="s">
        <v>68</v>
      </c>
      <c r="EP86" s="274"/>
      <c r="EQ86" s="274"/>
      <c r="ER86" s="274"/>
      <c r="ES86" s="274"/>
      <c r="ET86" s="274"/>
      <c r="EU86" s="274"/>
      <c r="EV86" s="403">
        <f t="shared" si="414"/>
        <v>0</v>
      </c>
      <c r="EW86" s="388" t="s">
        <v>68</v>
      </c>
      <c r="EX86" s="274"/>
      <c r="EY86" s="274"/>
      <c r="EZ86" s="274"/>
      <c r="FA86" s="274"/>
      <c r="FB86" s="274"/>
      <c r="FC86" s="274"/>
      <c r="FD86" s="403">
        <f t="shared" si="415"/>
        <v>0</v>
      </c>
    </row>
    <row r="87" spans="1:160" s="387" customFormat="1" ht="15" customHeight="1" x14ac:dyDescent="0.25">
      <c r="A87" s="389" t="s">
        <v>69</v>
      </c>
      <c r="B87" s="274"/>
      <c r="C87" s="274"/>
      <c r="D87" s="274"/>
      <c r="E87" s="274"/>
      <c r="F87" s="274"/>
      <c r="G87" s="274"/>
      <c r="H87" s="416">
        <f t="shared" si="396"/>
        <v>0</v>
      </c>
      <c r="I87" s="389" t="s">
        <v>69</v>
      </c>
      <c r="J87" s="274"/>
      <c r="K87" s="274"/>
      <c r="L87" s="274"/>
      <c r="M87" s="274"/>
      <c r="N87" s="274"/>
      <c r="O87" s="274"/>
      <c r="P87" s="416">
        <f t="shared" si="397"/>
        <v>0</v>
      </c>
      <c r="Q87" s="389" t="s">
        <v>69</v>
      </c>
      <c r="R87" s="274"/>
      <c r="S87" s="274"/>
      <c r="T87" s="274"/>
      <c r="U87" s="274"/>
      <c r="V87" s="274"/>
      <c r="W87" s="274"/>
      <c r="X87" s="416">
        <f t="shared" si="398"/>
        <v>0</v>
      </c>
      <c r="Y87" s="389" t="s">
        <v>69</v>
      </c>
      <c r="Z87" s="274"/>
      <c r="AA87" s="274"/>
      <c r="AB87" s="274"/>
      <c r="AC87" s="274"/>
      <c r="AD87" s="274"/>
      <c r="AE87" s="274"/>
      <c r="AF87" s="416">
        <f t="shared" si="399"/>
        <v>0</v>
      </c>
      <c r="AG87" s="389" t="s">
        <v>69</v>
      </c>
      <c r="AH87" s="274"/>
      <c r="AI87" s="274"/>
      <c r="AJ87" s="274"/>
      <c r="AK87" s="274"/>
      <c r="AL87" s="274"/>
      <c r="AM87" s="274"/>
      <c r="AN87" s="416">
        <f t="shared" si="400"/>
        <v>0</v>
      </c>
      <c r="AO87" s="389" t="s">
        <v>69</v>
      </c>
      <c r="AP87" s="274"/>
      <c r="AQ87" s="274"/>
      <c r="AR87" s="274"/>
      <c r="AS87" s="274"/>
      <c r="AT87" s="274"/>
      <c r="AU87" s="274"/>
      <c r="AV87" s="416">
        <f t="shared" si="401"/>
        <v>0</v>
      </c>
      <c r="AW87" s="389" t="s">
        <v>69</v>
      </c>
      <c r="AX87" s="274"/>
      <c r="AY87" s="274"/>
      <c r="AZ87" s="274"/>
      <c r="BA87" s="274"/>
      <c r="BB87" s="274"/>
      <c r="BC87" s="274"/>
      <c r="BD87" s="420">
        <f t="shared" si="402"/>
        <v>0</v>
      </c>
      <c r="BE87" s="389" t="s">
        <v>69</v>
      </c>
      <c r="BF87" s="274"/>
      <c r="BG87" s="274"/>
      <c r="BH87" s="274"/>
      <c r="BI87" s="274"/>
      <c r="BJ87" s="274"/>
      <c r="BK87" s="274"/>
      <c r="BL87" s="403">
        <f t="shared" si="403"/>
        <v>0</v>
      </c>
      <c r="BM87" s="389" t="s">
        <v>69</v>
      </c>
      <c r="BN87" s="274"/>
      <c r="BO87" s="274"/>
      <c r="BP87" s="274"/>
      <c r="BQ87" s="274"/>
      <c r="BR87" s="274"/>
      <c r="BS87" s="274"/>
      <c r="BT87" s="403">
        <f t="shared" si="404"/>
        <v>0</v>
      </c>
      <c r="BU87" s="389" t="s">
        <v>69</v>
      </c>
      <c r="BV87" s="274"/>
      <c r="BW87" s="274"/>
      <c r="BX87" s="274"/>
      <c r="BY87" s="274"/>
      <c r="BZ87" s="274"/>
      <c r="CA87" s="274"/>
      <c r="CB87" s="403">
        <f t="shared" si="405"/>
        <v>0</v>
      </c>
      <c r="CC87" s="389" t="s">
        <v>69</v>
      </c>
      <c r="CD87" s="274"/>
      <c r="CE87" s="274"/>
      <c r="CF87" s="274"/>
      <c r="CG87" s="274"/>
      <c r="CH87" s="274"/>
      <c r="CI87" s="274"/>
      <c r="CJ87" s="403">
        <f t="shared" si="406"/>
        <v>0</v>
      </c>
      <c r="CK87" s="389" t="s">
        <v>69</v>
      </c>
      <c r="CL87" s="274"/>
      <c r="CM87" s="274"/>
      <c r="CN87" s="274"/>
      <c r="CO87" s="274"/>
      <c r="CP87" s="274"/>
      <c r="CQ87" s="274"/>
      <c r="CR87" s="403">
        <f t="shared" si="407"/>
        <v>0</v>
      </c>
      <c r="CS87" s="389" t="s">
        <v>69</v>
      </c>
      <c r="CT87" s="274"/>
      <c r="CU87" s="274"/>
      <c r="CV87" s="274"/>
      <c r="CW87" s="274"/>
      <c r="CX87" s="274"/>
      <c r="CY87" s="274"/>
      <c r="CZ87" s="403">
        <f t="shared" si="408"/>
        <v>0</v>
      </c>
      <c r="DA87" s="389" t="s">
        <v>69</v>
      </c>
      <c r="DB87" s="274"/>
      <c r="DC87" s="274"/>
      <c r="DD87" s="274"/>
      <c r="DE87" s="274"/>
      <c r="DF87" s="274"/>
      <c r="DG87" s="274"/>
      <c r="DH87" s="403">
        <f t="shared" si="409"/>
        <v>0</v>
      </c>
      <c r="DI87" s="389" t="s">
        <v>69</v>
      </c>
      <c r="DJ87" s="276"/>
      <c r="DK87" s="277"/>
      <c r="DL87" s="277"/>
      <c r="DM87" s="277"/>
      <c r="DN87" s="277"/>
      <c r="DO87" s="278"/>
      <c r="DP87" s="403">
        <f t="shared" si="410"/>
        <v>0</v>
      </c>
      <c r="DQ87" s="389" t="s">
        <v>69</v>
      </c>
      <c r="DR87" s="274"/>
      <c r="DS87" s="274"/>
      <c r="DT87" s="274"/>
      <c r="DU87" s="274"/>
      <c r="DV87" s="274"/>
      <c r="DW87" s="274"/>
      <c r="DX87" s="403">
        <f t="shared" si="411"/>
        <v>0</v>
      </c>
      <c r="DY87" s="389" t="s">
        <v>69</v>
      </c>
      <c r="DZ87" s="274"/>
      <c r="EA87" s="274"/>
      <c r="EB87" s="274"/>
      <c r="EC87" s="274"/>
      <c r="ED87" s="274"/>
      <c r="EE87" s="274"/>
      <c r="EF87" s="403">
        <f t="shared" si="412"/>
        <v>0</v>
      </c>
      <c r="EG87" s="389" t="s">
        <v>69</v>
      </c>
      <c r="EH87" s="274"/>
      <c r="EI87" s="274"/>
      <c r="EJ87" s="274"/>
      <c r="EK87" s="274"/>
      <c r="EL87" s="274"/>
      <c r="EM87" s="274"/>
      <c r="EN87" s="403">
        <f t="shared" si="413"/>
        <v>0</v>
      </c>
      <c r="EO87" s="389" t="s">
        <v>69</v>
      </c>
      <c r="EP87" s="274"/>
      <c r="EQ87" s="274"/>
      <c r="ER87" s="274"/>
      <c r="ES87" s="274"/>
      <c r="ET87" s="274"/>
      <c r="EU87" s="274"/>
      <c r="EV87" s="403">
        <f t="shared" si="414"/>
        <v>0</v>
      </c>
      <c r="EW87" s="389" t="s">
        <v>69</v>
      </c>
      <c r="EX87" s="274"/>
      <c r="EY87" s="274"/>
      <c r="EZ87" s="274"/>
      <c r="FA87" s="274"/>
      <c r="FB87" s="274"/>
      <c r="FC87" s="274"/>
      <c r="FD87" s="403">
        <f t="shared" si="415"/>
        <v>0</v>
      </c>
    </row>
    <row r="88" spans="1:160" s="411" customFormat="1" ht="15" customHeight="1" thickBot="1" x14ac:dyDescent="0.3">
      <c r="A88" s="412" t="s">
        <v>14</v>
      </c>
      <c r="B88" s="405">
        <f>SUM(B77:B87)</f>
        <v>0</v>
      </c>
      <c r="C88" s="406">
        <f>SUM(C77:C87)</f>
        <v>0</v>
      </c>
      <c r="D88" s="406">
        <f t="shared" ref="D88" si="416">SUM(D77:D87)</f>
        <v>0</v>
      </c>
      <c r="E88" s="406">
        <f t="shared" ref="E88" si="417">SUM(E77:E87)</f>
        <v>0</v>
      </c>
      <c r="F88" s="406">
        <f t="shared" ref="F88" si="418">SUM(F77:F87)</f>
        <v>0</v>
      </c>
      <c r="G88" s="407">
        <f t="shared" ref="G88" si="419">SUM(G77:G87)</f>
        <v>0</v>
      </c>
      <c r="H88" s="408">
        <f>SUM(B88:G88)</f>
        <v>0</v>
      </c>
      <c r="I88" s="412" t="s">
        <v>14</v>
      </c>
      <c r="J88" s="405">
        <f>SUM(J77:J87)</f>
        <v>0</v>
      </c>
      <c r="K88" s="406">
        <f>SUM(K77:K87)</f>
        <v>0</v>
      </c>
      <c r="L88" s="406">
        <f t="shared" ref="L88" si="420">SUM(L77:L87)</f>
        <v>0</v>
      </c>
      <c r="M88" s="406">
        <f t="shared" ref="M88" si="421">SUM(M77:M87)</f>
        <v>0</v>
      </c>
      <c r="N88" s="406">
        <f t="shared" ref="N88" si="422">SUM(N77:N87)</f>
        <v>0</v>
      </c>
      <c r="O88" s="407">
        <f t="shared" ref="O88" si="423">SUM(O77:O87)</f>
        <v>0</v>
      </c>
      <c r="P88" s="408">
        <f>SUM(J88:O88)</f>
        <v>0</v>
      </c>
      <c r="Q88" s="412" t="s">
        <v>14</v>
      </c>
      <c r="R88" s="405">
        <f>SUM(R77:R87)</f>
        <v>0</v>
      </c>
      <c r="S88" s="406">
        <f>SUM(S77:S87)</f>
        <v>0</v>
      </c>
      <c r="T88" s="406">
        <f t="shared" ref="T88" si="424">SUM(T77:T87)</f>
        <v>0</v>
      </c>
      <c r="U88" s="406">
        <f t="shared" ref="U88" si="425">SUM(U77:U87)</f>
        <v>0</v>
      </c>
      <c r="V88" s="406">
        <f t="shared" ref="V88" si="426">SUM(V77:V87)</f>
        <v>0</v>
      </c>
      <c r="W88" s="407">
        <f t="shared" ref="W88" si="427">SUM(W77:W87)</f>
        <v>0</v>
      </c>
      <c r="X88" s="408">
        <f>SUM(R88:W88)</f>
        <v>0</v>
      </c>
      <c r="Y88" s="412" t="s">
        <v>14</v>
      </c>
      <c r="Z88" s="409">
        <f t="shared" ref="Z88" si="428">SUM(Z77:Z87)</f>
        <v>0</v>
      </c>
      <c r="AA88" s="409">
        <f t="shared" ref="AA88" si="429">SUM(AA77:AA87)</f>
        <v>0</v>
      </c>
      <c r="AB88" s="409">
        <f t="shared" ref="AB88" si="430">SUM(AB77:AB87)</f>
        <v>0</v>
      </c>
      <c r="AC88" s="409">
        <f t="shared" ref="AC88" si="431">SUM(AC77:AC87)</f>
        <v>0</v>
      </c>
      <c r="AD88" s="409">
        <f t="shared" ref="AD88" si="432">SUM(AD77:AD87)</f>
        <v>0</v>
      </c>
      <c r="AE88" s="409">
        <f t="shared" ref="AE88" si="433">SUM(AE77:AE87)</f>
        <v>0</v>
      </c>
      <c r="AF88" s="408">
        <f t="shared" si="399"/>
        <v>0</v>
      </c>
      <c r="AG88" s="412" t="s">
        <v>14</v>
      </c>
      <c r="AH88" s="405">
        <f t="shared" ref="AH88" si="434">SUM(AH77:AH87)</f>
        <v>0</v>
      </c>
      <c r="AI88" s="406">
        <f t="shared" ref="AI88" si="435">SUM(AI77:AI87)</f>
        <v>0</v>
      </c>
      <c r="AJ88" s="406">
        <f t="shared" ref="AJ88" si="436">SUM(AJ77:AJ87)</f>
        <v>0</v>
      </c>
      <c r="AK88" s="406">
        <f t="shared" ref="AK88" si="437">SUM(AK77:AK87)</f>
        <v>0</v>
      </c>
      <c r="AL88" s="406">
        <f t="shared" ref="AL88" si="438">SUM(AL77:AL87)</f>
        <v>0</v>
      </c>
      <c r="AM88" s="407">
        <f t="shared" ref="AM88" si="439">SUM(AM77:AM87)</f>
        <v>0</v>
      </c>
      <c r="AN88" s="408">
        <f t="shared" si="400"/>
        <v>0</v>
      </c>
      <c r="AO88" s="412" t="s">
        <v>14</v>
      </c>
      <c r="AP88" s="405">
        <f t="shared" ref="AP88" si="440">SUM(AP77:AP87)</f>
        <v>0</v>
      </c>
      <c r="AQ88" s="406">
        <f t="shared" ref="AQ88" si="441">SUM(AQ77:AQ87)</f>
        <v>0</v>
      </c>
      <c r="AR88" s="406">
        <f t="shared" ref="AR88" si="442">SUM(AR77:AR87)</f>
        <v>0</v>
      </c>
      <c r="AS88" s="406">
        <f t="shared" ref="AS88" si="443">SUM(AS77:AS87)</f>
        <v>0</v>
      </c>
      <c r="AT88" s="406">
        <f t="shared" ref="AT88" si="444">SUM(AT77:AT87)</f>
        <v>0</v>
      </c>
      <c r="AU88" s="407">
        <f t="shared" ref="AU88" si="445">SUM(AU77:AU87)</f>
        <v>0</v>
      </c>
      <c r="AV88" s="408">
        <f t="shared" si="401"/>
        <v>0</v>
      </c>
      <c r="AW88" s="412" t="s">
        <v>14</v>
      </c>
      <c r="AX88" s="410">
        <f t="shared" ref="AX88" si="446">SUM(AX77:AX87)</f>
        <v>0</v>
      </c>
      <c r="AY88" s="406">
        <f t="shared" ref="AY88" si="447">SUM(AY77:AY87)</f>
        <v>0</v>
      </c>
      <c r="AZ88" s="406">
        <f t="shared" ref="AZ88" si="448">SUM(AZ77:AZ87)</f>
        <v>0</v>
      </c>
      <c r="BA88" s="406">
        <f t="shared" ref="BA88" si="449">SUM(BA77:BA87)</f>
        <v>0</v>
      </c>
      <c r="BB88" s="406">
        <f t="shared" ref="BB88" si="450">SUM(BB77:BB87)</f>
        <v>0</v>
      </c>
      <c r="BC88" s="407">
        <f t="shared" ref="BC88" si="451">SUM(BC77:BC87)</f>
        <v>0</v>
      </c>
      <c r="BD88" s="408">
        <f t="shared" si="402"/>
        <v>0</v>
      </c>
      <c r="BE88" s="412" t="s">
        <v>14</v>
      </c>
      <c r="BF88" s="410">
        <f t="shared" ref="BF88" si="452">SUM(BF77:BF87)</f>
        <v>0</v>
      </c>
      <c r="BG88" s="406">
        <f t="shared" ref="BG88" si="453">SUM(BG77:BG87)</f>
        <v>0</v>
      </c>
      <c r="BH88" s="406">
        <f t="shared" ref="BH88" si="454">SUM(BH77:BH87)</f>
        <v>0</v>
      </c>
      <c r="BI88" s="406">
        <f t="shared" ref="BI88" si="455">SUM(BI77:BI87)</f>
        <v>0</v>
      </c>
      <c r="BJ88" s="406">
        <f t="shared" ref="BJ88" si="456">SUM(BJ77:BJ87)</f>
        <v>0</v>
      </c>
      <c r="BK88" s="407">
        <f t="shared" ref="BK88" si="457">SUM(BK77:BK87)</f>
        <v>0</v>
      </c>
      <c r="BL88" s="408">
        <f t="shared" si="403"/>
        <v>0</v>
      </c>
      <c r="BM88" s="412" t="s">
        <v>14</v>
      </c>
      <c r="BN88" s="410">
        <f t="shared" ref="BN88" si="458">SUM(BN77:BN87)</f>
        <v>0</v>
      </c>
      <c r="BO88" s="406">
        <f t="shared" ref="BO88" si="459">SUM(BO77:BO87)</f>
        <v>0</v>
      </c>
      <c r="BP88" s="406">
        <f t="shared" ref="BP88" si="460">SUM(BP77:BP87)</f>
        <v>0</v>
      </c>
      <c r="BQ88" s="406">
        <f t="shared" ref="BQ88" si="461">SUM(BQ77:BQ87)</f>
        <v>0</v>
      </c>
      <c r="BR88" s="406">
        <f t="shared" ref="BR88" si="462">SUM(BR77:BR87)</f>
        <v>0</v>
      </c>
      <c r="BS88" s="407">
        <f t="shared" ref="BS88" si="463">SUM(BS77:BS87)</f>
        <v>0</v>
      </c>
      <c r="BT88" s="408">
        <f t="shared" si="404"/>
        <v>0</v>
      </c>
      <c r="BU88" s="412" t="s">
        <v>14</v>
      </c>
      <c r="BV88" s="410">
        <f t="shared" ref="BV88" si="464">SUM(BV77:BV87)</f>
        <v>0</v>
      </c>
      <c r="BW88" s="406">
        <f t="shared" ref="BW88" si="465">SUM(BW77:BW87)</f>
        <v>0</v>
      </c>
      <c r="BX88" s="406">
        <f t="shared" ref="BX88" si="466">SUM(BX77:BX87)</f>
        <v>0</v>
      </c>
      <c r="BY88" s="406">
        <f t="shared" ref="BY88" si="467">SUM(BY77:BY87)</f>
        <v>0</v>
      </c>
      <c r="BZ88" s="406">
        <f t="shared" ref="BZ88" si="468">SUM(BZ77:BZ87)</f>
        <v>0</v>
      </c>
      <c r="CA88" s="407">
        <f t="shared" ref="CA88" si="469">SUM(CA77:CA87)</f>
        <v>0</v>
      </c>
      <c r="CB88" s="408">
        <f t="shared" si="405"/>
        <v>0</v>
      </c>
      <c r="CC88" s="412" t="s">
        <v>14</v>
      </c>
      <c r="CD88" s="410">
        <f>SUM(CD77:CD87)</f>
        <v>0</v>
      </c>
      <c r="CE88" s="406">
        <f>SUM(CE77:CE87)</f>
        <v>0</v>
      </c>
      <c r="CF88" s="406">
        <f t="shared" ref="CF88:CI88" si="470">SUM(CF77:CF87)</f>
        <v>0</v>
      </c>
      <c r="CG88" s="406">
        <f t="shared" si="470"/>
        <v>0</v>
      </c>
      <c r="CH88" s="406">
        <f t="shared" si="470"/>
        <v>0</v>
      </c>
      <c r="CI88" s="407">
        <f t="shared" si="470"/>
        <v>0</v>
      </c>
      <c r="CJ88" s="408">
        <f>SUM(CD88:CI88)</f>
        <v>0</v>
      </c>
      <c r="CK88" s="412" t="s">
        <v>14</v>
      </c>
      <c r="CL88" s="410">
        <f>SUM(CL77:CL87)</f>
        <v>0</v>
      </c>
      <c r="CM88" s="406">
        <f>SUM(CM77:CM87)</f>
        <v>0</v>
      </c>
      <c r="CN88" s="406">
        <f t="shared" ref="CN88:CQ88" si="471">SUM(CN77:CN87)</f>
        <v>0</v>
      </c>
      <c r="CO88" s="406">
        <f t="shared" si="471"/>
        <v>0</v>
      </c>
      <c r="CP88" s="406">
        <f t="shared" si="471"/>
        <v>0</v>
      </c>
      <c r="CQ88" s="407">
        <f t="shared" si="471"/>
        <v>0</v>
      </c>
      <c r="CR88" s="408">
        <f>SUM(CL88:CQ88)</f>
        <v>0</v>
      </c>
      <c r="CS88" s="412" t="s">
        <v>14</v>
      </c>
      <c r="CT88" s="410">
        <f>SUM(CT77:CT87)</f>
        <v>0</v>
      </c>
      <c r="CU88" s="406">
        <f>SUM(CU77:CU87)</f>
        <v>0</v>
      </c>
      <c r="CV88" s="406">
        <f t="shared" ref="CV88:CY88" si="472">SUM(CV77:CV87)</f>
        <v>0</v>
      </c>
      <c r="CW88" s="406">
        <f t="shared" si="472"/>
        <v>0</v>
      </c>
      <c r="CX88" s="406">
        <f t="shared" si="472"/>
        <v>0</v>
      </c>
      <c r="CY88" s="407">
        <f t="shared" si="472"/>
        <v>0</v>
      </c>
      <c r="CZ88" s="408">
        <f>SUM(CT88:CY88)</f>
        <v>0</v>
      </c>
      <c r="DA88" s="412" t="s">
        <v>14</v>
      </c>
      <c r="DB88" s="410">
        <f t="shared" ref="DB88:DG88" si="473">SUM(DB77:DB87)</f>
        <v>0</v>
      </c>
      <c r="DC88" s="406">
        <f t="shared" si="473"/>
        <v>0</v>
      </c>
      <c r="DD88" s="406">
        <f t="shared" si="473"/>
        <v>0</v>
      </c>
      <c r="DE88" s="406">
        <f t="shared" si="473"/>
        <v>0</v>
      </c>
      <c r="DF88" s="406">
        <f t="shared" si="473"/>
        <v>0</v>
      </c>
      <c r="DG88" s="407">
        <f t="shared" si="473"/>
        <v>0</v>
      </c>
      <c r="DH88" s="408">
        <f t="shared" si="409"/>
        <v>0</v>
      </c>
      <c r="DI88" s="412" t="s">
        <v>14</v>
      </c>
      <c r="DJ88" s="410">
        <f t="shared" ref="DJ88:DO88" si="474">SUM(DJ77:DJ87)</f>
        <v>0</v>
      </c>
      <c r="DK88" s="406">
        <f t="shared" si="474"/>
        <v>0</v>
      </c>
      <c r="DL88" s="406">
        <f t="shared" si="474"/>
        <v>0</v>
      </c>
      <c r="DM88" s="406">
        <f t="shared" si="474"/>
        <v>0</v>
      </c>
      <c r="DN88" s="406">
        <f t="shared" si="474"/>
        <v>0</v>
      </c>
      <c r="DO88" s="407">
        <f t="shared" si="474"/>
        <v>0</v>
      </c>
      <c r="DP88" s="408">
        <f t="shared" si="410"/>
        <v>0</v>
      </c>
      <c r="DQ88" s="412" t="s">
        <v>14</v>
      </c>
      <c r="DR88" s="410">
        <f t="shared" ref="DR88:DW88" si="475">SUM(DR77:DR87)</f>
        <v>0</v>
      </c>
      <c r="DS88" s="406">
        <f t="shared" si="475"/>
        <v>0</v>
      </c>
      <c r="DT88" s="406">
        <f t="shared" si="475"/>
        <v>0</v>
      </c>
      <c r="DU88" s="406">
        <f t="shared" si="475"/>
        <v>0</v>
      </c>
      <c r="DV88" s="406">
        <f t="shared" si="475"/>
        <v>0</v>
      </c>
      <c r="DW88" s="407">
        <f t="shared" si="475"/>
        <v>0</v>
      </c>
      <c r="DX88" s="408">
        <f t="shared" si="411"/>
        <v>0</v>
      </c>
      <c r="DY88" s="412" t="s">
        <v>14</v>
      </c>
      <c r="DZ88" s="410">
        <f t="shared" ref="DZ88:EE88" si="476">SUM(DZ77:DZ87)</f>
        <v>0</v>
      </c>
      <c r="EA88" s="406">
        <f t="shared" si="476"/>
        <v>0</v>
      </c>
      <c r="EB88" s="406">
        <f t="shared" si="476"/>
        <v>0</v>
      </c>
      <c r="EC88" s="406">
        <f t="shared" si="476"/>
        <v>0</v>
      </c>
      <c r="ED88" s="406">
        <f t="shared" si="476"/>
        <v>0</v>
      </c>
      <c r="EE88" s="407">
        <f t="shared" si="476"/>
        <v>0</v>
      </c>
      <c r="EF88" s="408">
        <f t="shared" si="412"/>
        <v>0</v>
      </c>
      <c r="EG88" s="412" t="s">
        <v>14</v>
      </c>
      <c r="EH88" s="410">
        <f t="shared" ref="EH88:EM88" si="477">SUM(EH77:EH87)</f>
        <v>0</v>
      </c>
      <c r="EI88" s="406">
        <f t="shared" si="477"/>
        <v>0</v>
      </c>
      <c r="EJ88" s="406">
        <f t="shared" si="477"/>
        <v>0</v>
      </c>
      <c r="EK88" s="406">
        <f t="shared" si="477"/>
        <v>0</v>
      </c>
      <c r="EL88" s="406">
        <f t="shared" si="477"/>
        <v>0</v>
      </c>
      <c r="EM88" s="407">
        <f t="shared" si="477"/>
        <v>0</v>
      </c>
      <c r="EN88" s="408">
        <f t="shared" si="413"/>
        <v>0</v>
      </c>
      <c r="EO88" s="412" t="s">
        <v>14</v>
      </c>
      <c r="EP88" s="410">
        <f t="shared" ref="EP88:EU88" si="478">SUM(EP77:EP87)</f>
        <v>0</v>
      </c>
      <c r="EQ88" s="406">
        <f t="shared" si="478"/>
        <v>0</v>
      </c>
      <c r="ER88" s="406">
        <f t="shared" si="478"/>
        <v>0</v>
      </c>
      <c r="ES88" s="406">
        <f t="shared" si="478"/>
        <v>0</v>
      </c>
      <c r="ET88" s="406">
        <f t="shared" si="478"/>
        <v>0</v>
      </c>
      <c r="EU88" s="407">
        <f t="shared" si="478"/>
        <v>0</v>
      </c>
      <c r="EV88" s="408">
        <f t="shared" si="414"/>
        <v>0</v>
      </c>
      <c r="EW88" s="412" t="s">
        <v>14</v>
      </c>
      <c r="EX88" s="410">
        <f t="shared" ref="EX88:FC88" si="479">SUM(EX77:EX87)</f>
        <v>0</v>
      </c>
      <c r="EY88" s="406">
        <f t="shared" si="479"/>
        <v>0</v>
      </c>
      <c r="EZ88" s="406">
        <f t="shared" si="479"/>
        <v>0</v>
      </c>
      <c r="FA88" s="406">
        <f t="shared" si="479"/>
        <v>0</v>
      </c>
      <c r="FB88" s="406">
        <f t="shared" si="479"/>
        <v>0</v>
      </c>
      <c r="FC88" s="407">
        <f t="shared" si="479"/>
        <v>0</v>
      </c>
      <c r="FD88" s="408">
        <f t="shared" si="415"/>
        <v>0</v>
      </c>
    </row>
    <row r="89" spans="1:160" s="390" customFormat="1" ht="13.5" thickBot="1" x14ac:dyDescent="0.3">
      <c r="A89" s="449" t="s">
        <v>22</v>
      </c>
      <c r="B89" s="449"/>
      <c r="C89" s="449"/>
      <c r="D89" s="449"/>
      <c r="E89" s="449"/>
      <c r="F89" s="449"/>
      <c r="G89" s="449"/>
      <c r="H89" s="449"/>
      <c r="I89" s="449" t="s">
        <v>16</v>
      </c>
      <c r="J89" s="449"/>
      <c r="K89" s="449"/>
      <c r="L89" s="449"/>
      <c r="M89" s="449"/>
      <c r="N89" s="449"/>
      <c r="O89" s="449"/>
      <c r="P89" s="449"/>
      <c r="Q89" s="449" t="s">
        <v>17</v>
      </c>
      <c r="R89" s="449"/>
      <c r="S89" s="449"/>
      <c r="T89" s="449"/>
      <c r="U89" s="449"/>
      <c r="V89" s="449"/>
      <c r="W89" s="449"/>
      <c r="X89" s="449"/>
      <c r="Y89" s="449" t="s">
        <v>18</v>
      </c>
      <c r="Z89" s="449"/>
      <c r="AA89" s="449"/>
      <c r="AB89" s="449"/>
      <c r="AC89" s="449"/>
      <c r="AD89" s="449"/>
      <c r="AE89" s="449"/>
      <c r="AF89" s="449"/>
      <c r="AG89" s="449" t="s">
        <v>19</v>
      </c>
      <c r="AH89" s="449"/>
      <c r="AI89" s="449"/>
      <c r="AJ89" s="449"/>
      <c r="AK89" s="449"/>
      <c r="AL89" s="449"/>
      <c r="AM89" s="449"/>
      <c r="AN89" s="449"/>
      <c r="AO89" s="449" t="s">
        <v>40</v>
      </c>
      <c r="AP89" s="449"/>
      <c r="AQ89" s="449"/>
      <c r="AR89" s="449"/>
      <c r="AS89" s="449"/>
      <c r="AT89" s="449"/>
      <c r="AU89" s="449"/>
      <c r="AV89" s="449"/>
      <c r="AW89" s="449" t="s">
        <v>41</v>
      </c>
      <c r="AX89" s="449"/>
      <c r="AY89" s="449"/>
      <c r="AZ89" s="449"/>
      <c r="BA89" s="449"/>
      <c r="BB89" s="449"/>
      <c r="BC89" s="449"/>
      <c r="BD89" s="449"/>
      <c r="BE89" s="449" t="s">
        <v>42</v>
      </c>
      <c r="BF89" s="449"/>
      <c r="BG89" s="449"/>
      <c r="BH89" s="449"/>
      <c r="BI89" s="449"/>
      <c r="BJ89" s="449"/>
      <c r="BK89" s="449"/>
      <c r="BL89" s="449"/>
      <c r="BM89" s="449" t="s">
        <v>43</v>
      </c>
      <c r="BN89" s="449"/>
      <c r="BO89" s="449"/>
      <c r="BP89" s="449"/>
      <c r="BQ89" s="449"/>
      <c r="BR89" s="449"/>
      <c r="BS89" s="449"/>
      <c r="BT89" s="449"/>
      <c r="BU89" s="449" t="s">
        <v>44</v>
      </c>
      <c r="BV89" s="449"/>
      <c r="BW89" s="449"/>
      <c r="BX89" s="449"/>
      <c r="BY89" s="449"/>
      <c r="BZ89" s="449"/>
      <c r="CA89" s="449"/>
      <c r="CB89" s="449"/>
      <c r="CC89" s="449" t="s">
        <v>83</v>
      </c>
      <c r="CD89" s="449"/>
      <c r="CE89" s="449"/>
      <c r="CF89" s="449"/>
      <c r="CG89" s="449"/>
      <c r="CH89" s="449"/>
      <c r="CI89" s="449"/>
      <c r="CJ89" s="449"/>
      <c r="CK89" s="449" t="s">
        <v>84</v>
      </c>
      <c r="CL89" s="449"/>
      <c r="CM89" s="449"/>
      <c r="CN89" s="449"/>
      <c r="CO89" s="449"/>
      <c r="CP89" s="449"/>
      <c r="CQ89" s="449"/>
      <c r="CR89" s="449"/>
      <c r="CS89" s="449" t="s">
        <v>85</v>
      </c>
      <c r="CT89" s="449"/>
      <c r="CU89" s="449"/>
      <c r="CV89" s="449"/>
      <c r="CW89" s="449"/>
      <c r="CX89" s="449"/>
      <c r="CY89" s="449"/>
      <c r="CZ89" s="449"/>
      <c r="DA89" s="449" t="s">
        <v>86</v>
      </c>
      <c r="DB89" s="449"/>
      <c r="DC89" s="449"/>
      <c r="DD89" s="449"/>
      <c r="DE89" s="449"/>
      <c r="DF89" s="449"/>
      <c r="DG89" s="449"/>
      <c r="DH89" s="449"/>
      <c r="DI89" s="449" t="s">
        <v>87</v>
      </c>
      <c r="DJ89" s="449"/>
      <c r="DK89" s="449"/>
      <c r="DL89" s="449"/>
      <c r="DM89" s="449"/>
      <c r="DN89" s="449"/>
      <c r="DO89" s="449"/>
      <c r="DP89" s="449"/>
      <c r="DQ89" s="449" t="s">
        <v>88</v>
      </c>
      <c r="DR89" s="449"/>
      <c r="DS89" s="449"/>
      <c r="DT89" s="449"/>
      <c r="DU89" s="449"/>
      <c r="DV89" s="449"/>
      <c r="DW89" s="449"/>
      <c r="DX89" s="449"/>
      <c r="DY89" s="449" t="s">
        <v>89</v>
      </c>
      <c r="DZ89" s="449"/>
      <c r="EA89" s="449"/>
      <c r="EB89" s="449"/>
      <c r="EC89" s="449"/>
      <c r="ED89" s="449"/>
      <c r="EE89" s="449"/>
      <c r="EF89" s="449"/>
      <c r="EG89" s="449" t="s">
        <v>90</v>
      </c>
      <c r="EH89" s="449"/>
      <c r="EI89" s="449"/>
      <c r="EJ89" s="449"/>
      <c r="EK89" s="449"/>
      <c r="EL89" s="449"/>
      <c r="EM89" s="449"/>
      <c r="EN89" s="449"/>
      <c r="EO89" s="449" t="s">
        <v>91</v>
      </c>
      <c r="EP89" s="449"/>
      <c r="EQ89" s="449"/>
      <c r="ER89" s="449"/>
      <c r="ES89" s="449"/>
      <c r="ET89" s="449"/>
      <c r="EU89" s="449"/>
      <c r="EV89" s="449"/>
      <c r="EW89" s="449" t="s">
        <v>92</v>
      </c>
      <c r="EX89" s="449"/>
      <c r="EY89" s="449"/>
      <c r="EZ89" s="449"/>
      <c r="FA89" s="449"/>
      <c r="FB89" s="449"/>
      <c r="FC89" s="449"/>
      <c r="FD89" s="449"/>
    </row>
    <row r="90" spans="1:160" s="387" customFormat="1" x14ac:dyDescent="0.25">
      <c r="A90" s="391" t="s">
        <v>27</v>
      </c>
      <c r="B90" s="392" t="s">
        <v>1</v>
      </c>
      <c r="C90" s="393" t="s">
        <v>2</v>
      </c>
      <c r="D90" s="393" t="s">
        <v>3</v>
      </c>
      <c r="E90" s="393" t="s">
        <v>4</v>
      </c>
      <c r="F90" s="393" t="s">
        <v>5</v>
      </c>
      <c r="G90" s="394" t="s">
        <v>6</v>
      </c>
      <c r="H90" s="395" t="s">
        <v>14</v>
      </c>
      <c r="I90" s="391" t="s">
        <v>27</v>
      </c>
      <c r="J90" s="392" t="s">
        <v>1</v>
      </c>
      <c r="K90" s="393" t="s">
        <v>2</v>
      </c>
      <c r="L90" s="393" t="s">
        <v>3</v>
      </c>
      <c r="M90" s="393" t="s">
        <v>4</v>
      </c>
      <c r="N90" s="393" t="s">
        <v>5</v>
      </c>
      <c r="O90" s="394" t="s">
        <v>6</v>
      </c>
      <c r="P90" s="395" t="s">
        <v>14</v>
      </c>
      <c r="Q90" s="391" t="s">
        <v>27</v>
      </c>
      <c r="R90" s="392" t="s">
        <v>1</v>
      </c>
      <c r="S90" s="393" t="s">
        <v>2</v>
      </c>
      <c r="T90" s="393" t="s">
        <v>3</v>
      </c>
      <c r="U90" s="393" t="s">
        <v>4</v>
      </c>
      <c r="V90" s="393" t="s">
        <v>5</v>
      </c>
      <c r="W90" s="394" t="s">
        <v>6</v>
      </c>
      <c r="X90" s="395" t="s">
        <v>14</v>
      </c>
      <c r="Y90" s="391" t="s">
        <v>27</v>
      </c>
      <c r="Z90" s="392" t="s">
        <v>1</v>
      </c>
      <c r="AA90" s="393" t="s">
        <v>2</v>
      </c>
      <c r="AB90" s="393" t="s">
        <v>3</v>
      </c>
      <c r="AC90" s="393" t="s">
        <v>4</v>
      </c>
      <c r="AD90" s="393" t="s">
        <v>5</v>
      </c>
      <c r="AE90" s="394" t="s">
        <v>6</v>
      </c>
      <c r="AF90" s="395" t="s">
        <v>14</v>
      </c>
      <c r="AG90" s="391" t="s">
        <v>27</v>
      </c>
      <c r="AH90" s="392" t="s">
        <v>1</v>
      </c>
      <c r="AI90" s="393" t="s">
        <v>2</v>
      </c>
      <c r="AJ90" s="393" t="s">
        <v>3</v>
      </c>
      <c r="AK90" s="393" t="s">
        <v>4</v>
      </c>
      <c r="AL90" s="393" t="s">
        <v>5</v>
      </c>
      <c r="AM90" s="394" t="s">
        <v>6</v>
      </c>
      <c r="AN90" s="395" t="s">
        <v>14</v>
      </c>
      <c r="AO90" s="391" t="s">
        <v>27</v>
      </c>
      <c r="AP90" s="392" t="s">
        <v>1</v>
      </c>
      <c r="AQ90" s="393" t="s">
        <v>2</v>
      </c>
      <c r="AR90" s="393" t="s">
        <v>3</v>
      </c>
      <c r="AS90" s="393" t="s">
        <v>4</v>
      </c>
      <c r="AT90" s="393" t="s">
        <v>5</v>
      </c>
      <c r="AU90" s="394" t="s">
        <v>6</v>
      </c>
      <c r="AV90" s="395" t="s">
        <v>14</v>
      </c>
      <c r="AW90" s="391" t="s">
        <v>27</v>
      </c>
      <c r="AX90" s="392" t="s">
        <v>1</v>
      </c>
      <c r="AY90" s="393" t="s">
        <v>2</v>
      </c>
      <c r="AZ90" s="393" t="s">
        <v>3</v>
      </c>
      <c r="BA90" s="393" t="s">
        <v>4</v>
      </c>
      <c r="BB90" s="393" t="s">
        <v>5</v>
      </c>
      <c r="BC90" s="394" t="s">
        <v>6</v>
      </c>
      <c r="BD90" s="395" t="s">
        <v>14</v>
      </c>
      <c r="BE90" s="391" t="s">
        <v>27</v>
      </c>
      <c r="BF90" s="392" t="s">
        <v>1</v>
      </c>
      <c r="BG90" s="393" t="s">
        <v>2</v>
      </c>
      <c r="BH90" s="393" t="s">
        <v>3</v>
      </c>
      <c r="BI90" s="393" t="s">
        <v>4</v>
      </c>
      <c r="BJ90" s="393" t="s">
        <v>5</v>
      </c>
      <c r="BK90" s="394" t="s">
        <v>6</v>
      </c>
      <c r="BL90" s="395" t="s">
        <v>14</v>
      </c>
      <c r="BM90" s="391" t="s">
        <v>27</v>
      </c>
      <c r="BN90" s="392" t="s">
        <v>1</v>
      </c>
      <c r="BO90" s="393" t="s">
        <v>2</v>
      </c>
      <c r="BP90" s="393" t="s">
        <v>3</v>
      </c>
      <c r="BQ90" s="393" t="s">
        <v>4</v>
      </c>
      <c r="BR90" s="393" t="s">
        <v>5</v>
      </c>
      <c r="BS90" s="394" t="s">
        <v>6</v>
      </c>
      <c r="BT90" s="395" t="s">
        <v>14</v>
      </c>
      <c r="BU90" s="391" t="s">
        <v>27</v>
      </c>
      <c r="BV90" s="392" t="s">
        <v>1</v>
      </c>
      <c r="BW90" s="393" t="s">
        <v>2</v>
      </c>
      <c r="BX90" s="393" t="s">
        <v>3</v>
      </c>
      <c r="BY90" s="393" t="s">
        <v>4</v>
      </c>
      <c r="BZ90" s="393" t="s">
        <v>5</v>
      </c>
      <c r="CA90" s="394" t="s">
        <v>6</v>
      </c>
      <c r="CB90" s="395" t="s">
        <v>14</v>
      </c>
      <c r="CC90" s="391" t="s">
        <v>27</v>
      </c>
      <c r="CD90" s="392" t="s">
        <v>1</v>
      </c>
      <c r="CE90" s="393" t="s">
        <v>2</v>
      </c>
      <c r="CF90" s="393" t="s">
        <v>3</v>
      </c>
      <c r="CG90" s="393" t="s">
        <v>4</v>
      </c>
      <c r="CH90" s="393" t="s">
        <v>5</v>
      </c>
      <c r="CI90" s="394" t="s">
        <v>6</v>
      </c>
      <c r="CJ90" s="395" t="s">
        <v>14</v>
      </c>
      <c r="CK90" s="391" t="s">
        <v>27</v>
      </c>
      <c r="CL90" s="392" t="s">
        <v>1</v>
      </c>
      <c r="CM90" s="393" t="s">
        <v>2</v>
      </c>
      <c r="CN90" s="393" t="s">
        <v>3</v>
      </c>
      <c r="CO90" s="393" t="s">
        <v>4</v>
      </c>
      <c r="CP90" s="393" t="s">
        <v>5</v>
      </c>
      <c r="CQ90" s="394" t="s">
        <v>6</v>
      </c>
      <c r="CR90" s="395" t="s">
        <v>14</v>
      </c>
      <c r="CS90" s="391" t="s">
        <v>27</v>
      </c>
      <c r="CT90" s="392" t="s">
        <v>1</v>
      </c>
      <c r="CU90" s="393" t="s">
        <v>2</v>
      </c>
      <c r="CV90" s="393" t="s">
        <v>3</v>
      </c>
      <c r="CW90" s="393" t="s">
        <v>4</v>
      </c>
      <c r="CX90" s="393" t="s">
        <v>5</v>
      </c>
      <c r="CY90" s="394" t="s">
        <v>6</v>
      </c>
      <c r="CZ90" s="395" t="s">
        <v>14</v>
      </c>
      <c r="DA90" s="391" t="s">
        <v>27</v>
      </c>
      <c r="DB90" s="392" t="s">
        <v>1</v>
      </c>
      <c r="DC90" s="393" t="s">
        <v>2</v>
      </c>
      <c r="DD90" s="393" t="s">
        <v>3</v>
      </c>
      <c r="DE90" s="393" t="s">
        <v>4</v>
      </c>
      <c r="DF90" s="393" t="s">
        <v>5</v>
      </c>
      <c r="DG90" s="394" t="s">
        <v>6</v>
      </c>
      <c r="DH90" s="395" t="s">
        <v>14</v>
      </c>
      <c r="DI90" s="391" t="s">
        <v>27</v>
      </c>
      <c r="DJ90" s="392" t="s">
        <v>1</v>
      </c>
      <c r="DK90" s="393" t="s">
        <v>2</v>
      </c>
      <c r="DL90" s="393" t="s">
        <v>3</v>
      </c>
      <c r="DM90" s="393" t="s">
        <v>4</v>
      </c>
      <c r="DN90" s="393" t="s">
        <v>5</v>
      </c>
      <c r="DO90" s="394" t="s">
        <v>6</v>
      </c>
      <c r="DP90" s="395" t="s">
        <v>14</v>
      </c>
      <c r="DQ90" s="391" t="s">
        <v>27</v>
      </c>
      <c r="DR90" s="392" t="s">
        <v>1</v>
      </c>
      <c r="DS90" s="393" t="s">
        <v>2</v>
      </c>
      <c r="DT90" s="393" t="s">
        <v>3</v>
      </c>
      <c r="DU90" s="393" t="s">
        <v>4</v>
      </c>
      <c r="DV90" s="393" t="s">
        <v>5</v>
      </c>
      <c r="DW90" s="394" t="s">
        <v>6</v>
      </c>
      <c r="DX90" s="395" t="s">
        <v>14</v>
      </c>
      <c r="DY90" s="391" t="s">
        <v>27</v>
      </c>
      <c r="DZ90" s="392" t="s">
        <v>1</v>
      </c>
      <c r="EA90" s="393" t="s">
        <v>2</v>
      </c>
      <c r="EB90" s="393" t="s">
        <v>3</v>
      </c>
      <c r="EC90" s="393" t="s">
        <v>4</v>
      </c>
      <c r="ED90" s="393" t="s">
        <v>5</v>
      </c>
      <c r="EE90" s="394" t="s">
        <v>6</v>
      </c>
      <c r="EF90" s="395" t="s">
        <v>14</v>
      </c>
      <c r="EG90" s="391" t="s">
        <v>27</v>
      </c>
      <c r="EH90" s="392" t="s">
        <v>1</v>
      </c>
      <c r="EI90" s="393" t="s">
        <v>2</v>
      </c>
      <c r="EJ90" s="393" t="s">
        <v>3</v>
      </c>
      <c r="EK90" s="393" t="s">
        <v>4</v>
      </c>
      <c r="EL90" s="393" t="s">
        <v>5</v>
      </c>
      <c r="EM90" s="394" t="s">
        <v>6</v>
      </c>
      <c r="EN90" s="395" t="s">
        <v>14</v>
      </c>
      <c r="EO90" s="391" t="s">
        <v>27</v>
      </c>
      <c r="EP90" s="392" t="s">
        <v>1</v>
      </c>
      <c r="EQ90" s="393" t="s">
        <v>2</v>
      </c>
      <c r="ER90" s="393" t="s">
        <v>3</v>
      </c>
      <c r="ES90" s="393" t="s">
        <v>4</v>
      </c>
      <c r="ET90" s="393" t="s">
        <v>5</v>
      </c>
      <c r="EU90" s="394" t="s">
        <v>6</v>
      </c>
      <c r="EV90" s="395" t="s">
        <v>14</v>
      </c>
      <c r="EW90" s="391" t="s">
        <v>27</v>
      </c>
      <c r="EX90" s="392" t="s">
        <v>1</v>
      </c>
      <c r="EY90" s="393" t="s">
        <v>2</v>
      </c>
      <c r="EZ90" s="393" t="s">
        <v>3</v>
      </c>
      <c r="FA90" s="393" t="s">
        <v>4</v>
      </c>
      <c r="FB90" s="393" t="s">
        <v>5</v>
      </c>
      <c r="FC90" s="394" t="s">
        <v>6</v>
      </c>
      <c r="FD90" s="395" t="s">
        <v>14</v>
      </c>
    </row>
    <row r="91" spans="1:160" s="387" customFormat="1" x14ac:dyDescent="0.25">
      <c r="A91" s="385" t="s">
        <v>7</v>
      </c>
      <c r="B91" s="286"/>
      <c r="C91" s="287"/>
      <c r="D91" s="287"/>
      <c r="E91" s="274"/>
      <c r="F91" s="287"/>
      <c r="G91" s="288"/>
      <c r="H91" s="417">
        <f>SUM(B91:G91)</f>
        <v>0</v>
      </c>
      <c r="I91" s="385" t="s">
        <v>7</v>
      </c>
      <c r="J91" s="286"/>
      <c r="K91" s="287"/>
      <c r="L91" s="287"/>
      <c r="M91" s="287"/>
      <c r="N91" s="287"/>
      <c r="O91" s="288"/>
      <c r="P91" s="417">
        <f t="shared" ref="P91" si="480">SUM(J91:O91)</f>
        <v>0</v>
      </c>
      <c r="Q91" s="385" t="s">
        <v>7</v>
      </c>
      <c r="R91" s="286"/>
      <c r="S91" s="287"/>
      <c r="T91" s="287"/>
      <c r="U91" s="287"/>
      <c r="V91" s="287"/>
      <c r="W91" s="288"/>
      <c r="X91" s="417">
        <f t="shared" ref="X91" si="481">SUM(R91:W91)</f>
        <v>0</v>
      </c>
      <c r="Y91" s="384" t="s">
        <v>7</v>
      </c>
      <c r="Z91" s="286"/>
      <c r="AA91" s="287"/>
      <c r="AB91" s="287"/>
      <c r="AC91" s="287"/>
      <c r="AD91" s="287"/>
      <c r="AE91" s="288"/>
      <c r="AF91" s="415">
        <f t="shared" ref="AF91" si="482">SUM(Z91:AE91)</f>
        <v>0</v>
      </c>
      <c r="AG91" s="384" t="s">
        <v>7</v>
      </c>
      <c r="AH91" s="286"/>
      <c r="AI91" s="287"/>
      <c r="AJ91" s="287"/>
      <c r="AK91" s="287"/>
      <c r="AL91" s="287"/>
      <c r="AM91" s="288"/>
      <c r="AN91" s="415">
        <f t="shared" ref="AN91" si="483">SUM(AH91:AM91)</f>
        <v>0</v>
      </c>
      <c r="AO91" s="384" t="s">
        <v>7</v>
      </c>
      <c r="AP91" s="286"/>
      <c r="AQ91" s="287"/>
      <c r="AR91" s="287"/>
      <c r="AS91" s="287"/>
      <c r="AT91" s="287"/>
      <c r="AU91" s="288"/>
      <c r="AV91" s="415">
        <f t="shared" ref="AV91" si="484">SUM(AP91:AU91)</f>
        <v>0</v>
      </c>
      <c r="AW91" s="385" t="s">
        <v>7</v>
      </c>
      <c r="AX91" s="286"/>
      <c r="AY91" s="287"/>
      <c r="AZ91" s="287"/>
      <c r="BA91" s="287"/>
      <c r="BB91" s="287"/>
      <c r="BC91" s="288"/>
      <c r="BD91" s="421">
        <f t="shared" ref="BD91" si="485">SUM(AX91:BC91)</f>
        <v>0</v>
      </c>
      <c r="BE91" s="385" t="s">
        <v>7</v>
      </c>
      <c r="BF91" s="286"/>
      <c r="BG91" s="287"/>
      <c r="BH91" s="287"/>
      <c r="BI91" s="287"/>
      <c r="BJ91" s="287"/>
      <c r="BK91" s="288"/>
      <c r="BL91" s="403">
        <f t="shared" ref="BL91" si="486">SUM(BF91:BK91)</f>
        <v>0</v>
      </c>
      <c r="BM91" s="385" t="s">
        <v>7</v>
      </c>
      <c r="BN91" s="286"/>
      <c r="BO91" s="287"/>
      <c r="BP91" s="287"/>
      <c r="BQ91" s="287"/>
      <c r="BR91" s="287"/>
      <c r="BS91" s="288"/>
      <c r="BT91" s="403">
        <f t="shared" ref="BT91" si="487">SUM(BN91:BS91)</f>
        <v>0</v>
      </c>
      <c r="BU91" s="385" t="s">
        <v>7</v>
      </c>
      <c r="BV91" s="286"/>
      <c r="BW91" s="287"/>
      <c r="BX91" s="287"/>
      <c r="BY91" s="287"/>
      <c r="BZ91" s="287"/>
      <c r="CA91" s="288"/>
      <c r="CB91" s="403">
        <f t="shared" ref="CB91" si="488">SUM(BV91:CA91)</f>
        <v>0</v>
      </c>
      <c r="CC91" s="385" t="s">
        <v>7</v>
      </c>
      <c r="CD91" s="286"/>
      <c r="CE91" s="287"/>
      <c r="CF91" s="287"/>
      <c r="CG91" s="286"/>
      <c r="CH91" s="287"/>
      <c r="CI91" s="288"/>
      <c r="CJ91" s="403">
        <f>SUM(CD91:CI91)</f>
        <v>0</v>
      </c>
      <c r="CK91" s="385" t="s">
        <v>7</v>
      </c>
      <c r="CL91" s="286"/>
      <c r="CM91" s="287"/>
      <c r="CN91" s="287"/>
      <c r="CO91" s="287"/>
      <c r="CP91" s="287"/>
      <c r="CQ91" s="288"/>
      <c r="CR91" s="403">
        <f t="shared" ref="CR91" si="489">SUM(CL91:CQ91)</f>
        <v>0</v>
      </c>
      <c r="CS91" s="385" t="s">
        <v>7</v>
      </c>
      <c r="CT91" s="286"/>
      <c r="CU91" s="287"/>
      <c r="CV91" s="287"/>
      <c r="CW91" s="287"/>
      <c r="CX91" s="287"/>
      <c r="CY91" s="288"/>
      <c r="CZ91" s="403">
        <f t="shared" ref="CZ91" si="490">SUM(CT91:CY91)</f>
        <v>0</v>
      </c>
      <c r="DA91" s="385" t="s">
        <v>7</v>
      </c>
      <c r="DB91" s="286"/>
      <c r="DC91" s="287"/>
      <c r="DD91" s="287"/>
      <c r="DE91" s="287"/>
      <c r="DF91" s="287"/>
      <c r="DG91" s="288"/>
      <c r="DH91" s="403">
        <f t="shared" ref="DH91" si="491">SUM(DB91:DG91)</f>
        <v>0</v>
      </c>
      <c r="DI91" s="385" t="s">
        <v>7</v>
      </c>
      <c r="DJ91" s="286"/>
      <c r="DK91" s="287"/>
      <c r="DL91" s="287"/>
      <c r="DM91" s="287"/>
      <c r="DN91" s="287"/>
      <c r="DO91" s="288"/>
      <c r="DP91" s="403">
        <f t="shared" ref="DP91" si="492">SUM(DJ91:DO91)</f>
        <v>0</v>
      </c>
      <c r="DQ91" s="385" t="s">
        <v>7</v>
      </c>
      <c r="DR91" s="286"/>
      <c r="DS91" s="287"/>
      <c r="DT91" s="287"/>
      <c r="DU91" s="287"/>
      <c r="DV91" s="287"/>
      <c r="DW91" s="288"/>
      <c r="DX91" s="403">
        <f t="shared" ref="DX91" si="493">SUM(DR91:DW91)</f>
        <v>0</v>
      </c>
      <c r="DY91" s="385" t="s">
        <v>7</v>
      </c>
      <c r="DZ91" s="286"/>
      <c r="EA91" s="287"/>
      <c r="EB91" s="287"/>
      <c r="EC91" s="287"/>
      <c r="ED91" s="287"/>
      <c r="EE91" s="288"/>
      <c r="EF91" s="403">
        <f t="shared" ref="EF91" si="494">SUM(DZ91:EE91)</f>
        <v>0</v>
      </c>
      <c r="EG91" s="385" t="s">
        <v>7</v>
      </c>
      <c r="EH91" s="286"/>
      <c r="EI91" s="287"/>
      <c r="EJ91" s="287"/>
      <c r="EK91" s="287"/>
      <c r="EL91" s="287"/>
      <c r="EM91" s="288"/>
      <c r="EN91" s="403">
        <f t="shared" ref="EN91" si="495">SUM(EH91:EM91)</f>
        <v>0</v>
      </c>
      <c r="EO91" s="385" t="s">
        <v>7</v>
      </c>
      <c r="EP91" s="286"/>
      <c r="EQ91" s="287"/>
      <c r="ER91" s="287"/>
      <c r="ES91" s="287"/>
      <c r="ET91" s="287"/>
      <c r="EU91" s="288"/>
      <c r="EV91" s="403">
        <f t="shared" ref="EV91" si="496">SUM(EP91:EU91)</f>
        <v>0</v>
      </c>
      <c r="EW91" s="385" t="s">
        <v>7</v>
      </c>
      <c r="EX91" s="286"/>
      <c r="EY91" s="287"/>
      <c r="EZ91" s="287"/>
      <c r="FA91" s="287"/>
      <c r="FB91" s="287"/>
      <c r="FC91" s="288"/>
      <c r="FD91" s="403">
        <f t="shared" ref="FD91" si="497">SUM(EX91:FC91)</f>
        <v>0</v>
      </c>
    </row>
    <row r="92" spans="1:160" s="387" customFormat="1" ht="14.25" x14ac:dyDescent="0.2">
      <c r="A92" s="388" t="s">
        <v>8</v>
      </c>
      <c r="B92" s="274"/>
      <c r="C92" s="274"/>
      <c r="D92" s="274"/>
      <c r="E92" s="274"/>
      <c r="F92" s="274"/>
      <c r="G92" s="274"/>
      <c r="H92" s="403">
        <f t="shared" ref="H92:H101" si="498">SUM(B92:G92)</f>
        <v>0</v>
      </c>
      <c r="I92" s="388" t="s">
        <v>8</v>
      </c>
      <c r="J92" s="274"/>
      <c r="K92" s="274"/>
      <c r="L92" s="274"/>
      <c r="M92" s="274"/>
      <c r="N92" s="274"/>
      <c r="O92" s="274"/>
      <c r="P92" s="403">
        <f t="shared" ref="P92:P102" si="499">SUM(J92:O92)</f>
        <v>0</v>
      </c>
      <c r="Q92" s="388" t="s">
        <v>8</v>
      </c>
      <c r="R92" s="274"/>
      <c r="S92" s="274"/>
      <c r="T92" s="274"/>
      <c r="U92" s="274"/>
      <c r="V92" s="274"/>
      <c r="W92" s="274"/>
      <c r="X92" s="403">
        <f t="shared" ref="X92:X102" si="500">SUM(R92:W92)</f>
        <v>0</v>
      </c>
      <c r="Y92" s="388" t="s">
        <v>8</v>
      </c>
      <c r="Z92" s="398"/>
      <c r="AA92" s="376"/>
      <c r="AB92" s="398"/>
      <c r="AC92" s="398"/>
      <c r="AD92" s="398"/>
      <c r="AE92" s="398"/>
      <c r="AF92" s="403">
        <f t="shared" ref="AF92:AF102" si="501">SUM(Z92:AE92)</f>
        <v>0</v>
      </c>
      <c r="AG92" s="388" t="s">
        <v>8</v>
      </c>
      <c r="AH92" s="274"/>
      <c r="AI92" s="274"/>
      <c r="AJ92" s="274"/>
      <c r="AK92" s="274"/>
      <c r="AL92" s="274"/>
      <c r="AM92" s="274"/>
      <c r="AN92" s="403">
        <f t="shared" ref="AN92:AN102" si="502">SUM(AH92:AM92)</f>
        <v>0</v>
      </c>
      <c r="AO92" s="388" t="s">
        <v>8</v>
      </c>
      <c r="AP92" s="274"/>
      <c r="AQ92" s="274"/>
      <c r="AR92" s="274"/>
      <c r="AS92" s="274"/>
      <c r="AT92" s="274"/>
      <c r="AU92" s="274"/>
      <c r="AV92" s="403">
        <f t="shared" ref="AV92:AV102" si="503">SUM(AP92:AU92)</f>
        <v>0</v>
      </c>
      <c r="AW92" s="388" t="s">
        <v>8</v>
      </c>
      <c r="AX92" s="274"/>
      <c r="AY92" s="274"/>
      <c r="AZ92" s="274"/>
      <c r="BA92" s="274"/>
      <c r="BB92" s="274"/>
      <c r="BC92" s="274"/>
      <c r="BD92" s="420">
        <f t="shared" ref="BD92:BD102" si="504">SUM(AX92:BC92)</f>
        <v>0</v>
      </c>
      <c r="BE92" s="388" t="s">
        <v>8</v>
      </c>
      <c r="BF92" s="274"/>
      <c r="BG92" s="274"/>
      <c r="BH92" s="274"/>
      <c r="BI92" s="274"/>
      <c r="BJ92" s="274"/>
      <c r="BK92" s="274"/>
      <c r="BL92" s="403">
        <f t="shared" ref="BL92:BL102" si="505">SUM(BF92:BK92)</f>
        <v>0</v>
      </c>
      <c r="BM92" s="388" t="s">
        <v>8</v>
      </c>
      <c r="BN92" s="274"/>
      <c r="BO92" s="274"/>
      <c r="BP92" s="274"/>
      <c r="BQ92" s="274"/>
      <c r="BR92" s="274"/>
      <c r="BS92" s="274"/>
      <c r="BT92" s="403">
        <f t="shared" ref="BT92:BT102" si="506">SUM(BN92:BS92)</f>
        <v>0</v>
      </c>
      <c r="BU92" s="388" t="s">
        <v>8</v>
      </c>
      <c r="BV92" s="274"/>
      <c r="BW92" s="274"/>
      <c r="BX92" s="274"/>
      <c r="BY92" s="274"/>
      <c r="BZ92" s="274"/>
      <c r="CA92" s="274"/>
      <c r="CB92" s="403">
        <f t="shared" ref="CB92:CB102" si="507">SUM(BV92:CA92)</f>
        <v>0</v>
      </c>
      <c r="CC92" s="388" t="s">
        <v>8</v>
      </c>
      <c r="CD92" s="274"/>
      <c r="CE92" s="274"/>
      <c r="CF92" s="274"/>
      <c r="CG92" s="274"/>
      <c r="CH92" s="274"/>
      <c r="CI92" s="274"/>
      <c r="CJ92" s="403">
        <f t="shared" ref="CJ92:CJ101" si="508">SUM(CD92:CI92)</f>
        <v>0</v>
      </c>
      <c r="CK92" s="388" t="s">
        <v>8</v>
      </c>
      <c r="CL92" s="274"/>
      <c r="CM92" s="274"/>
      <c r="CN92" s="274"/>
      <c r="CO92" s="274"/>
      <c r="CP92" s="274"/>
      <c r="CQ92" s="274"/>
      <c r="CR92" s="403">
        <f t="shared" ref="CR92:CR102" si="509">SUM(CL92:CQ92)</f>
        <v>0</v>
      </c>
      <c r="CS92" s="388" t="s">
        <v>8</v>
      </c>
      <c r="CT92" s="274"/>
      <c r="CU92" s="274"/>
      <c r="CV92" s="274"/>
      <c r="CW92" s="274"/>
      <c r="CX92" s="274"/>
      <c r="CY92" s="274"/>
      <c r="CZ92" s="403">
        <f t="shared" ref="CZ92:CZ102" si="510">SUM(CT92:CY92)</f>
        <v>0</v>
      </c>
      <c r="DA92" s="388" t="s">
        <v>8</v>
      </c>
      <c r="DB92" s="274"/>
      <c r="DC92" s="274"/>
      <c r="DD92" s="274"/>
      <c r="DE92" s="274"/>
      <c r="DF92" s="274"/>
      <c r="DG92" s="274"/>
      <c r="DH92" s="403">
        <f t="shared" ref="DH92:DH102" si="511">SUM(DB92:DG92)</f>
        <v>0</v>
      </c>
      <c r="DI92" s="388" t="s">
        <v>8</v>
      </c>
      <c r="DJ92" s="280"/>
      <c r="DK92" s="274"/>
      <c r="DL92" s="279"/>
      <c r="DM92" s="279"/>
      <c r="DN92" s="279"/>
      <c r="DO92" s="281"/>
      <c r="DP92" s="403">
        <f t="shared" ref="DP92:DP102" si="512">SUM(DJ92:DO92)</f>
        <v>0</v>
      </c>
      <c r="DQ92" s="388" t="s">
        <v>8</v>
      </c>
      <c r="DR92" s="274"/>
      <c r="DS92" s="274"/>
      <c r="DT92" s="274"/>
      <c r="DU92" s="274"/>
      <c r="DV92" s="274"/>
      <c r="DW92" s="274"/>
      <c r="DX92" s="403">
        <f t="shared" ref="DX92:DX102" si="513">SUM(DR92:DW92)</f>
        <v>0</v>
      </c>
      <c r="DY92" s="388" t="s">
        <v>8</v>
      </c>
      <c r="DZ92" s="274"/>
      <c r="EA92" s="274"/>
      <c r="EB92" s="274"/>
      <c r="EC92" s="274"/>
      <c r="ED92" s="274"/>
      <c r="EE92" s="274"/>
      <c r="EF92" s="403">
        <f t="shared" ref="EF92:EF102" si="514">SUM(DZ92:EE92)</f>
        <v>0</v>
      </c>
      <c r="EG92" s="388" t="s">
        <v>8</v>
      </c>
      <c r="EH92" s="274"/>
      <c r="EI92" s="274"/>
      <c r="EJ92" s="274"/>
      <c r="EK92" s="274"/>
      <c r="EL92" s="274"/>
      <c r="EM92" s="274"/>
      <c r="EN92" s="403">
        <f t="shared" ref="EN92:EN102" si="515">SUM(EH92:EM92)</f>
        <v>0</v>
      </c>
      <c r="EO92" s="388" t="s">
        <v>8</v>
      </c>
      <c r="EP92" s="274"/>
      <c r="EQ92" s="274"/>
      <c r="ER92" s="274"/>
      <c r="ES92" s="274"/>
      <c r="ET92" s="274"/>
      <c r="EU92" s="274"/>
      <c r="EV92" s="403">
        <f t="shared" ref="EV92:EV102" si="516">SUM(EP92:EU92)</f>
        <v>0</v>
      </c>
      <c r="EW92" s="388" t="s">
        <v>8</v>
      </c>
      <c r="EX92" s="274"/>
      <c r="EY92" s="274"/>
      <c r="EZ92" s="274"/>
      <c r="FA92" s="274"/>
      <c r="FB92" s="274"/>
      <c r="FC92" s="274"/>
      <c r="FD92" s="403">
        <f t="shared" ref="FD92:FD102" si="517">SUM(EX92:FC92)</f>
        <v>0</v>
      </c>
    </row>
    <row r="93" spans="1:160" s="387" customFormat="1" ht="14.25" x14ac:dyDescent="0.2">
      <c r="A93" s="388" t="s">
        <v>9</v>
      </c>
      <c r="B93" s="274"/>
      <c r="C93" s="274"/>
      <c r="D93" s="274"/>
      <c r="E93" s="274"/>
      <c r="F93" s="274"/>
      <c r="G93" s="274"/>
      <c r="H93" s="403">
        <f t="shared" si="498"/>
        <v>0</v>
      </c>
      <c r="I93" s="388" t="s">
        <v>9</v>
      </c>
      <c r="J93" s="274"/>
      <c r="K93" s="274"/>
      <c r="L93" s="274"/>
      <c r="M93" s="274"/>
      <c r="N93" s="274"/>
      <c r="O93" s="274"/>
      <c r="P93" s="403">
        <f t="shared" si="499"/>
        <v>0</v>
      </c>
      <c r="Q93" s="388" t="s">
        <v>9</v>
      </c>
      <c r="R93" s="274"/>
      <c r="S93" s="274"/>
      <c r="T93" s="274"/>
      <c r="U93" s="274"/>
      <c r="V93" s="274"/>
      <c r="W93" s="274"/>
      <c r="X93" s="403">
        <f t="shared" si="500"/>
        <v>0</v>
      </c>
      <c r="Y93" s="388" t="s">
        <v>9</v>
      </c>
      <c r="Z93" s="398"/>
      <c r="AA93" s="376"/>
      <c r="AB93" s="398"/>
      <c r="AC93" s="376"/>
      <c r="AD93" s="398"/>
      <c r="AE93" s="398"/>
      <c r="AF93" s="403">
        <f t="shared" si="501"/>
        <v>0</v>
      </c>
      <c r="AG93" s="388" t="s">
        <v>9</v>
      </c>
      <c r="AH93" s="274"/>
      <c r="AI93" s="274"/>
      <c r="AJ93" s="274"/>
      <c r="AK93" s="274"/>
      <c r="AL93" s="274"/>
      <c r="AM93" s="274"/>
      <c r="AN93" s="403">
        <f t="shared" si="502"/>
        <v>0</v>
      </c>
      <c r="AO93" s="388" t="s">
        <v>9</v>
      </c>
      <c r="AP93" s="274"/>
      <c r="AQ93" s="274"/>
      <c r="AR93" s="274"/>
      <c r="AS93" s="274"/>
      <c r="AT93" s="274"/>
      <c r="AU93" s="274"/>
      <c r="AV93" s="403">
        <f t="shared" si="503"/>
        <v>0</v>
      </c>
      <c r="AW93" s="388" t="s">
        <v>9</v>
      </c>
      <c r="AX93" s="274"/>
      <c r="AY93" s="274"/>
      <c r="AZ93" s="274"/>
      <c r="BA93" s="274"/>
      <c r="BB93" s="274"/>
      <c r="BC93" s="274"/>
      <c r="BD93" s="420">
        <f t="shared" si="504"/>
        <v>0</v>
      </c>
      <c r="BE93" s="388" t="s">
        <v>9</v>
      </c>
      <c r="BF93" s="274"/>
      <c r="BG93" s="274"/>
      <c r="BH93" s="274"/>
      <c r="BI93" s="274"/>
      <c r="BJ93" s="274"/>
      <c r="BK93" s="274"/>
      <c r="BL93" s="403">
        <f t="shared" si="505"/>
        <v>0</v>
      </c>
      <c r="BM93" s="388" t="s">
        <v>9</v>
      </c>
      <c r="BN93" s="274"/>
      <c r="BO93" s="274"/>
      <c r="BP93" s="274"/>
      <c r="BQ93" s="274"/>
      <c r="BR93" s="274"/>
      <c r="BS93" s="274"/>
      <c r="BT93" s="403">
        <f t="shared" si="506"/>
        <v>0</v>
      </c>
      <c r="BU93" s="388" t="s">
        <v>9</v>
      </c>
      <c r="BV93" s="274"/>
      <c r="BW93" s="274"/>
      <c r="BX93" s="274"/>
      <c r="BY93" s="274"/>
      <c r="BZ93" s="274"/>
      <c r="CA93" s="274"/>
      <c r="CB93" s="403">
        <f t="shared" si="507"/>
        <v>0</v>
      </c>
      <c r="CC93" s="388" t="s">
        <v>9</v>
      </c>
      <c r="CD93" s="274"/>
      <c r="CE93" s="274"/>
      <c r="CF93" s="274"/>
      <c r="CG93" s="274"/>
      <c r="CH93" s="274"/>
      <c r="CI93" s="274"/>
      <c r="CJ93" s="403">
        <f t="shared" si="508"/>
        <v>0</v>
      </c>
      <c r="CK93" s="388" t="s">
        <v>9</v>
      </c>
      <c r="CL93" s="274"/>
      <c r="CM93" s="274"/>
      <c r="CN93" s="274"/>
      <c r="CO93" s="274"/>
      <c r="CP93" s="274"/>
      <c r="CQ93" s="274"/>
      <c r="CR93" s="403">
        <f t="shared" si="509"/>
        <v>0</v>
      </c>
      <c r="CS93" s="388" t="s">
        <v>9</v>
      </c>
      <c r="CT93" s="274"/>
      <c r="CU93" s="274"/>
      <c r="CV93" s="274"/>
      <c r="CW93" s="274"/>
      <c r="CX93" s="274"/>
      <c r="CY93" s="274"/>
      <c r="CZ93" s="403">
        <f t="shared" si="510"/>
        <v>0</v>
      </c>
      <c r="DA93" s="388" t="s">
        <v>9</v>
      </c>
      <c r="DB93" s="274"/>
      <c r="DC93" s="274"/>
      <c r="DD93" s="274"/>
      <c r="DE93" s="274"/>
      <c r="DF93" s="274"/>
      <c r="DG93" s="274"/>
      <c r="DH93" s="403">
        <f t="shared" si="511"/>
        <v>0</v>
      </c>
      <c r="DI93" s="388" t="s">
        <v>9</v>
      </c>
      <c r="DJ93" s="273"/>
      <c r="DK93" s="274"/>
      <c r="DL93" s="274"/>
      <c r="DM93" s="274"/>
      <c r="DN93" s="274"/>
      <c r="DO93" s="282"/>
      <c r="DP93" s="403">
        <f t="shared" si="512"/>
        <v>0</v>
      </c>
      <c r="DQ93" s="388" t="s">
        <v>9</v>
      </c>
      <c r="DR93" s="274"/>
      <c r="DS93" s="274"/>
      <c r="DT93" s="274"/>
      <c r="DU93" s="274"/>
      <c r="DV93" s="274"/>
      <c r="DW93" s="274"/>
      <c r="DX93" s="403">
        <f t="shared" si="513"/>
        <v>0</v>
      </c>
      <c r="DY93" s="388" t="s">
        <v>9</v>
      </c>
      <c r="DZ93" s="274"/>
      <c r="EA93" s="274"/>
      <c r="EB93" s="274"/>
      <c r="EC93" s="274"/>
      <c r="ED93" s="274"/>
      <c r="EE93" s="274"/>
      <c r="EF93" s="403">
        <f t="shared" si="514"/>
        <v>0</v>
      </c>
      <c r="EG93" s="388" t="s">
        <v>9</v>
      </c>
      <c r="EH93" s="274"/>
      <c r="EI93" s="274"/>
      <c r="EJ93" s="274"/>
      <c r="EK93" s="274"/>
      <c r="EL93" s="274"/>
      <c r="EM93" s="274"/>
      <c r="EN93" s="403">
        <f t="shared" si="515"/>
        <v>0</v>
      </c>
      <c r="EO93" s="388" t="s">
        <v>9</v>
      </c>
      <c r="EP93" s="274"/>
      <c r="EQ93" s="274"/>
      <c r="ER93" s="274"/>
      <c r="ES93" s="274"/>
      <c r="ET93" s="274"/>
      <c r="EU93" s="274"/>
      <c r="EV93" s="403">
        <f t="shared" si="516"/>
        <v>0</v>
      </c>
      <c r="EW93" s="388" t="s">
        <v>9</v>
      </c>
      <c r="EX93" s="274"/>
      <c r="EY93" s="274"/>
      <c r="EZ93" s="274"/>
      <c r="FA93" s="274"/>
      <c r="FB93" s="274"/>
      <c r="FC93" s="274"/>
      <c r="FD93" s="403">
        <f t="shared" si="517"/>
        <v>0</v>
      </c>
    </row>
    <row r="94" spans="1:160" s="387" customFormat="1" ht="14.25" x14ac:dyDescent="0.2">
      <c r="A94" s="388" t="s">
        <v>10</v>
      </c>
      <c r="B94" s="274"/>
      <c r="C94" s="274"/>
      <c r="D94" s="274"/>
      <c r="E94" s="274"/>
      <c r="F94" s="274"/>
      <c r="G94" s="274"/>
      <c r="H94" s="403">
        <f t="shared" si="498"/>
        <v>0</v>
      </c>
      <c r="I94" s="388" t="s">
        <v>10</v>
      </c>
      <c r="J94" s="274"/>
      <c r="K94" s="274"/>
      <c r="L94" s="274"/>
      <c r="M94" s="274"/>
      <c r="N94" s="274"/>
      <c r="O94" s="274"/>
      <c r="P94" s="403">
        <f t="shared" si="499"/>
        <v>0</v>
      </c>
      <c r="Q94" s="388" t="s">
        <v>10</v>
      </c>
      <c r="R94" s="274"/>
      <c r="S94" s="274"/>
      <c r="T94" s="274"/>
      <c r="U94" s="274"/>
      <c r="V94" s="274"/>
      <c r="W94" s="274"/>
      <c r="X94" s="403">
        <f t="shared" si="500"/>
        <v>0</v>
      </c>
      <c r="Y94" s="388" t="s">
        <v>10</v>
      </c>
      <c r="Z94" s="398"/>
      <c r="AA94" s="376"/>
      <c r="AB94" s="398"/>
      <c r="AC94" s="398"/>
      <c r="AD94" s="398"/>
      <c r="AE94" s="398"/>
      <c r="AF94" s="403">
        <f t="shared" si="501"/>
        <v>0</v>
      </c>
      <c r="AG94" s="388" t="s">
        <v>10</v>
      </c>
      <c r="AH94" s="274"/>
      <c r="AI94" s="274"/>
      <c r="AJ94" s="274"/>
      <c r="AK94" s="274"/>
      <c r="AL94" s="274"/>
      <c r="AM94" s="274"/>
      <c r="AN94" s="403">
        <f t="shared" si="502"/>
        <v>0</v>
      </c>
      <c r="AO94" s="388" t="s">
        <v>10</v>
      </c>
      <c r="AP94" s="274"/>
      <c r="AQ94" s="274"/>
      <c r="AR94" s="274"/>
      <c r="AS94" s="274"/>
      <c r="AT94" s="274"/>
      <c r="AU94" s="274"/>
      <c r="AV94" s="403">
        <f t="shared" si="503"/>
        <v>0</v>
      </c>
      <c r="AW94" s="388" t="s">
        <v>10</v>
      </c>
      <c r="AX94" s="274"/>
      <c r="AY94" s="274"/>
      <c r="AZ94" s="274"/>
      <c r="BA94" s="274"/>
      <c r="BB94" s="274"/>
      <c r="BC94" s="274"/>
      <c r="BD94" s="420">
        <f t="shared" si="504"/>
        <v>0</v>
      </c>
      <c r="BE94" s="388" t="s">
        <v>10</v>
      </c>
      <c r="BF94" s="274"/>
      <c r="BG94" s="274"/>
      <c r="BH94" s="274"/>
      <c r="BI94" s="274"/>
      <c r="BJ94" s="274"/>
      <c r="BK94" s="274"/>
      <c r="BL94" s="403">
        <f t="shared" si="505"/>
        <v>0</v>
      </c>
      <c r="BM94" s="388" t="s">
        <v>10</v>
      </c>
      <c r="BN94" s="274"/>
      <c r="BO94" s="274"/>
      <c r="BP94" s="274"/>
      <c r="BQ94" s="274"/>
      <c r="BR94" s="274"/>
      <c r="BS94" s="274"/>
      <c r="BT94" s="403">
        <f t="shared" si="506"/>
        <v>0</v>
      </c>
      <c r="BU94" s="388" t="s">
        <v>10</v>
      </c>
      <c r="BV94" s="274"/>
      <c r="BW94" s="274"/>
      <c r="BX94" s="274"/>
      <c r="BY94" s="274"/>
      <c r="BZ94" s="274"/>
      <c r="CA94" s="274"/>
      <c r="CB94" s="403">
        <f t="shared" si="507"/>
        <v>0</v>
      </c>
      <c r="CC94" s="388" t="s">
        <v>10</v>
      </c>
      <c r="CD94" s="274"/>
      <c r="CE94" s="274"/>
      <c r="CF94" s="274"/>
      <c r="CG94" s="274"/>
      <c r="CH94" s="274"/>
      <c r="CI94" s="274"/>
      <c r="CJ94" s="403">
        <f t="shared" si="508"/>
        <v>0</v>
      </c>
      <c r="CK94" s="388" t="s">
        <v>10</v>
      </c>
      <c r="CL94" s="274"/>
      <c r="CM94" s="274"/>
      <c r="CN94" s="274"/>
      <c r="CO94" s="274"/>
      <c r="CP94" s="274"/>
      <c r="CQ94" s="274"/>
      <c r="CR94" s="403">
        <f t="shared" si="509"/>
        <v>0</v>
      </c>
      <c r="CS94" s="388" t="s">
        <v>10</v>
      </c>
      <c r="CT94" s="274"/>
      <c r="CU94" s="274"/>
      <c r="CV94" s="274"/>
      <c r="CW94" s="274"/>
      <c r="CX94" s="274"/>
      <c r="CY94" s="274"/>
      <c r="CZ94" s="403">
        <f t="shared" si="510"/>
        <v>0</v>
      </c>
      <c r="DA94" s="388" t="s">
        <v>10</v>
      </c>
      <c r="DB94" s="274"/>
      <c r="DC94" s="274"/>
      <c r="DD94" s="274"/>
      <c r="DE94" s="274"/>
      <c r="DF94" s="274"/>
      <c r="DG94" s="274"/>
      <c r="DH94" s="403">
        <f t="shared" si="511"/>
        <v>0</v>
      </c>
      <c r="DI94" s="388" t="s">
        <v>10</v>
      </c>
      <c r="DJ94" s="273"/>
      <c r="DK94" s="274"/>
      <c r="DL94" s="274"/>
      <c r="DM94" s="274"/>
      <c r="DN94" s="274"/>
      <c r="DO94" s="282"/>
      <c r="DP94" s="403">
        <f t="shared" si="512"/>
        <v>0</v>
      </c>
      <c r="DQ94" s="388" t="s">
        <v>10</v>
      </c>
      <c r="DR94" s="274"/>
      <c r="DS94" s="274"/>
      <c r="DT94" s="274"/>
      <c r="DU94" s="274"/>
      <c r="DV94" s="274"/>
      <c r="DW94" s="274"/>
      <c r="DX94" s="403">
        <f t="shared" si="513"/>
        <v>0</v>
      </c>
      <c r="DY94" s="388" t="s">
        <v>10</v>
      </c>
      <c r="DZ94" s="274"/>
      <c r="EA94" s="274"/>
      <c r="EB94" s="274"/>
      <c r="EC94" s="274"/>
      <c r="ED94" s="274"/>
      <c r="EE94" s="274"/>
      <c r="EF94" s="403">
        <f t="shared" si="514"/>
        <v>0</v>
      </c>
      <c r="EG94" s="388" t="s">
        <v>10</v>
      </c>
      <c r="EH94" s="274"/>
      <c r="EI94" s="274"/>
      <c r="EJ94" s="274"/>
      <c r="EK94" s="274"/>
      <c r="EL94" s="274"/>
      <c r="EM94" s="274"/>
      <c r="EN94" s="403">
        <f t="shared" si="515"/>
        <v>0</v>
      </c>
      <c r="EO94" s="388" t="s">
        <v>10</v>
      </c>
      <c r="EP94" s="274"/>
      <c r="EQ94" s="274"/>
      <c r="ER94" s="274"/>
      <c r="ES94" s="274"/>
      <c r="ET94" s="274"/>
      <c r="EU94" s="274"/>
      <c r="EV94" s="403">
        <f t="shared" si="516"/>
        <v>0</v>
      </c>
      <c r="EW94" s="388" t="s">
        <v>10</v>
      </c>
      <c r="EX94" s="274"/>
      <c r="EY94" s="274"/>
      <c r="EZ94" s="274"/>
      <c r="FA94" s="274"/>
      <c r="FB94" s="274"/>
      <c r="FC94" s="274"/>
      <c r="FD94" s="403">
        <f t="shared" si="517"/>
        <v>0</v>
      </c>
    </row>
    <row r="95" spans="1:160" s="387" customFormat="1" ht="14.25" x14ac:dyDescent="0.2">
      <c r="A95" s="388" t="s">
        <v>11</v>
      </c>
      <c r="B95" s="274"/>
      <c r="C95" s="274"/>
      <c r="D95" s="274"/>
      <c r="E95" s="274"/>
      <c r="F95" s="274"/>
      <c r="G95" s="274"/>
      <c r="H95" s="403">
        <f t="shared" si="498"/>
        <v>0</v>
      </c>
      <c r="I95" s="388" t="s">
        <v>11</v>
      </c>
      <c r="J95" s="274"/>
      <c r="K95" s="274"/>
      <c r="L95" s="274"/>
      <c r="M95" s="274"/>
      <c r="N95" s="274"/>
      <c r="O95" s="274"/>
      <c r="P95" s="403">
        <f t="shared" si="499"/>
        <v>0</v>
      </c>
      <c r="Q95" s="388" t="s">
        <v>11</v>
      </c>
      <c r="R95" s="274"/>
      <c r="S95" s="274"/>
      <c r="T95" s="274"/>
      <c r="U95" s="274"/>
      <c r="V95" s="274"/>
      <c r="W95" s="274"/>
      <c r="X95" s="403">
        <f t="shared" si="500"/>
        <v>0</v>
      </c>
      <c r="Y95" s="388" t="s">
        <v>11</v>
      </c>
      <c r="Z95" s="398"/>
      <c r="AA95" s="376"/>
      <c r="AB95" s="398"/>
      <c r="AC95" s="398"/>
      <c r="AD95" s="398"/>
      <c r="AE95" s="398"/>
      <c r="AF95" s="403">
        <f t="shared" si="501"/>
        <v>0</v>
      </c>
      <c r="AG95" s="388" t="s">
        <v>11</v>
      </c>
      <c r="AH95" s="274"/>
      <c r="AI95" s="274"/>
      <c r="AJ95" s="274"/>
      <c r="AK95" s="274"/>
      <c r="AL95" s="274"/>
      <c r="AM95" s="274"/>
      <c r="AN95" s="403">
        <f t="shared" si="502"/>
        <v>0</v>
      </c>
      <c r="AO95" s="388" t="s">
        <v>11</v>
      </c>
      <c r="AP95" s="274"/>
      <c r="AQ95" s="274"/>
      <c r="AR95" s="274"/>
      <c r="AS95" s="274"/>
      <c r="AT95" s="274"/>
      <c r="AU95" s="274"/>
      <c r="AV95" s="403">
        <f t="shared" si="503"/>
        <v>0</v>
      </c>
      <c r="AW95" s="388" t="s">
        <v>11</v>
      </c>
      <c r="AX95" s="274"/>
      <c r="AY95" s="274"/>
      <c r="AZ95" s="274"/>
      <c r="BA95" s="274"/>
      <c r="BB95" s="274"/>
      <c r="BC95" s="274"/>
      <c r="BD95" s="420">
        <f t="shared" si="504"/>
        <v>0</v>
      </c>
      <c r="BE95" s="388" t="s">
        <v>11</v>
      </c>
      <c r="BF95" s="274"/>
      <c r="BG95" s="274"/>
      <c r="BH95" s="274"/>
      <c r="BI95" s="274"/>
      <c r="BJ95" s="274"/>
      <c r="BK95" s="274"/>
      <c r="BL95" s="403">
        <f t="shared" si="505"/>
        <v>0</v>
      </c>
      <c r="BM95" s="388" t="s">
        <v>11</v>
      </c>
      <c r="BN95" s="274"/>
      <c r="BO95" s="274"/>
      <c r="BP95" s="274"/>
      <c r="BQ95" s="274"/>
      <c r="BR95" s="274"/>
      <c r="BS95" s="274"/>
      <c r="BT95" s="403">
        <f t="shared" si="506"/>
        <v>0</v>
      </c>
      <c r="BU95" s="388" t="s">
        <v>11</v>
      </c>
      <c r="BV95" s="274"/>
      <c r="BW95" s="274"/>
      <c r="BX95" s="274"/>
      <c r="BY95" s="274"/>
      <c r="BZ95" s="274"/>
      <c r="CA95" s="274"/>
      <c r="CB95" s="403">
        <f t="shared" si="507"/>
        <v>0</v>
      </c>
      <c r="CC95" s="388" t="s">
        <v>11</v>
      </c>
      <c r="CD95" s="274"/>
      <c r="CE95" s="274"/>
      <c r="CF95" s="274"/>
      <c r="CG95" s="274"/>
      <c r="CH95" s="274"/>
      <c r="CI95" s="274"/>
      <c r="CJ95" s="403">
        <f t="shared" si="508"/>
        <v>0</v>
      </c>
      <c r="CK95" s="388" t="s">
        <v>11</v>
      </c>
      <c r="CL95" s="274"/>
      <c r="CM95" s="274"/>
      <c r="CN95" s="274"/>
      <c r="CO95" s="274"/>
      <c r="CP95" s="274"/>
      <c r="CQ95" s="274"/>
      <c r="CR95" s="403">
        <f t="shared" si="509"/>
        <v>0</v>
      </c>
      <c r="CS95" s="388" t="s">
        <v>11</v>
      </c>
      <c r="CT95" s="274"/>
      <c r="CU95" s="274"/>
      <c r="CV95" s="274"/>
      <c r="CW95" s="274"/>
      <c r="CX95" s="274"/>
      <c r="CY95" s="274"/>
      <c r="CZ95" s="403">
        <f t="shared" si="510"/>
        <v>0</v>
      </c>
      <c r="DA95" s="388" t="s">
        <v>11</v>
      </c>
      <c r="DB95" s="274"/>
      <c r="DC95" s="274"/>
      <c r="DD95" s="274"/>
      <c r="DE95" s="274"/>
      <c r="DF95" s="274"/>
      <c r="DG95" s="274"/>
      <c r="DH95" s="403">
        <f t="shared" si="511"/>
        <v>0</v>
      </c>
      <c r="DI95" s="388" t="s">
        <v>11</v>
      </c>
      <c r="DJ95" s="273"/>
      <c r="DK95" s="274"/>
      <c r="DL95" s="274"/>
      <c r="DM95" s="274"/>
      <c r="DN95" s="274"/>
      <c r="DO95" s="282"/>
      <c r="DP95" s="403">
        <f t="shared" si="512"/>
        <v>0</v>
      </c>
      <c r="DQ95" s="388" t="s">
        <v>11</v>
      </c>
      <c r="DR95" s="274"/>
      <c r="DS95" s="274"/>
      <c r="DT95" s="274"/>
      <c r="DU95" s="274"/>
      <c r="DV95" s="274"/>
      <c r="DW95" s="274"/>
      <c r="DX95" s="403">
        <f t="shared" si="513"/>
        <v>0</v>
      </c>
      <c r="DY95" s="388" t="s">
        <v>11</v>
      </c>
      <c r="DZ95" s="274"/>
      <c r="EA95" s="274"/>
      <c r="EB95" s="274"/>
      <c r="EC95" s="274"/>
      <c r="ED95" s="274"/>
      <c r="EE95" s="274"/>
      <c r="EF95" s="403">
        <f t="shared" si="514"/>
        <v>0</v>
      </c>
      <c r="EG95" s="388" t="s">
        <v>11</v>
      </c>
      <c r="EH95" s="274"/>
      <c r="EI95" s="274"/>
      <c r="EJ95" s="274"/>
      <c r="EK95" s="274"/>
      <c r="EL95" s="274"/>
      <c r="EM95" s="274"/>
      <c r="EN95" s="403">
        <f t="shared" si="515"/>
        <v>0</v>
      </c>
      <c r="EO95" s="388" t="s">
        <v>11</v>
      </c>
      <c r="EP95" s="274"/>
      <c r="EQ95" s="274"/>
      <c r="ER95" s="274"/>
      <c r="ES95" s="274"/>
      <c r="ET95" s="274"/>
      <c r="EU95" s="274"/>
      <c r="EV95" s="403">
        <f t="shared" si="516"/>
        <v>0</v>
      </c>
      <c r="EW95" s="388" t="s">
        <v>11</v>
      </c>
      <c r="EX95" s="274"/>
      <c r="EY95" s="274"/>
      <c r="EZ95" s="274"/>
      <c r="FA95" s="274"/>
      <c r="FB95" s="274"/>
      <c r="FC95" s="274"/>
      <c r="FD95" s="403">
        <f t="shared" si="517"/>
        <v>0</v>
      </c>
    </row>
    <row r="96" spans="1:160" s="387" customFormat="1" ht="14.25" x14ac:dyDescent="0.2">
      <c r="A96" s="388" t="s">
        <v>12</v>
      </c>
      <c r="B96" s="274"/>
      <c r="C96" s="274"/>
      <c r="D96" s="274"/>
      <c r="E96" s="274"/>
      <c r="F96" s="274"/>
      <c r="G96" s="274"/>
      <c r="H96" s="403">
        <f t="shared" si="498"/>
        <v>0</v>
      </c>
      <c r="I96" s="388" t="s">
        <v>12</v>
      </c>
      <c r="J96" s="274"/>
      <c r="K96" s="274"/>
      <c r="L96" s="274"/>
      <c r="M96" s="274"/>
      <c r="N96" s="274"/>
      <c r="O96" s="274"/>
      <c r="P96" s="403">
        <f t="shared" si="499"/>
        <v>0</v>
      </c>
      <c r="Q96" s="388" t="s">
        <v>12</v>
      </c>
      <c r="R96" s="274"/>
      <c r="S96" s="274"/>
      <c r="T96" s="274"/>
      <c r="U96" s="274"/>
      <c r="V96" s="274"/>
      <c r="W96" s="274"/>
      <c r="X96" s="403">
        <f t="shared" si="500"/>
        <v>0</v>
      </c>
      <c r="Y96" s="388" t="s">
        <v>12</v>
      </c>
      <c r="Z96" s="398"/>
      <c r="AA96" s="376"/>
      <c r="AB96" s="376"/>
      <c r="AC96" s="376"/>
      <c r="AD96" s="376"/>
      <c r="AE96" s="381"/>
      <c r="AF96" s="403">
        <f t="shared" si="501"/>
        <v>0</v>
      </c>
      <c r="AG96" s="388" t="s">
        <v>12</v>
      </c>
      <c r="AH96" s="274"/>
      <c r="AI96" s="274"/>
      <c r="AJ96" s="274"/>
      <c r="AK96" s="274"/>
      <c r="AL96" s="274"/>
      <c r="AM96" s="274"/>
      <c r="AN96" s="403">
        <f t="shared" si="502"/>
        <v>0</v>
      </c>
      <c r="AO96" s="388" t="s">
        <v>12</v>
      </c>
      <c r="AP96" s="274"/>
      <c r="AQ96" s="274"/>
      <c r="AR96" s="274"/>
      <c r="AS96" s="274"/>
      <c r="AT96" s="274"/>
      <c r="AU96" s="274"/>
      <c r="AV96" s="403">
        <f t="shared" si="503"/>
        <v>0</v>
      </c>
      <c r="AW96" s="388" t="s">
        <v>12</v>
      </c>
      <c r="AX96" s="274"/>
      <c r="AY96" s="274"/>
      <c r="AZ96" s="274"/>
      <c r="BA96" s="274"/>
      <c r="BB96" s="274"/>
      <c r="BC96" s="274"/>
      <c r="BD96" s="420">
        <f t="shared" si="504"/>
        <v>0</v>
      </c>
      <c r="BE96" s="388" t="s">
        <v>12</v>
      </c>
      <c r="BF96" s="274"/>
      <c r="BG96" s="274"/>
      <c r="BH96" s="274"/>
      <c r="BI96" s="274"/>
      <c r="BJ96" s="274"/>
      <c r="BK96" s="274"/>
      <c r="BL96" s="403">
        <f t="shared" si="505"/>
        <v>0</v>
      </c>
      <c r="BM96" s="388" t="s">
        <v>12</v>
      </c>
      <c r="BN96" s="274"/>
      <c r="BO96" s="274"/>
      <c r="BP96" s="274"/>
      <c r="BQ96" s="274"/>
      <c r="BR96" s="274"/>
      <c r="BS96" s="274"/>
      <c r="BT96" s="403">
        <f t="shared" si="506"/>
        <v>0</v>
      </c>
      <c r="BU96" s="388" t="s">
        <v>12</v>
      </c>
      <c r="BV96" s="274"/>
      <c r="BW96" s="274"/>
      <c r="BX96" s="274"/>
      <c r="BY96" s="274"/>
      <c r="BZ96" s="274"/>
      <c r="CA96" s="274"/>
      <c r="CB96" s="403">
        <f t="shared" si="507"/>
        <v>0</v>
      </c>
      <c r="CC96" s="388" t="s">
        <v>12</v>
      </c>
      <c r="CD96" s="274"/>
      <c r="CE96" s="274"/>
      <c r="CF96" s="274"/>
      <c r="CG96" s="274"/>
      <c r="CH96" s="274"/>
      <c r="CI96" s="274"/>
      <c r="CJ96" s="403">
        <f t="shared" si="508"/>
        <v>0</v>
      </c>
      <c r="CK96" s="388" t="s">
        <v>12</v>
      </c>
      <c r="CL96" s="274"/>
      <c r="CM96" s="274"/>
      <c r="CN96" s="274"/>
      <c r="CO96" s="274"/>
      <c r="CP96" s="274"/>
      <c r="CQ96" s="274"/>
      <c r="CR96" s="403">
        <f t="shared" si="509"/>
        <v>0</v>
      </c>
      <c r="CS96" s="388" t="s">
        <v>12</v>
      </c>
      <c r="CT96" s="274"/>
      <c r="CU96" s="274"/>
      <c r="CV96" s="274"/>
      <c r="CW96" s="274"/>
      <c r="CX96" s="274"/>
      <c r="CY96" s="274"/>
      <c r="CZ96" s="403">
        <f t="shared" si="510"/>
        <v>0</v>
      </c>
      <c r="DA96" s="388" t="s">
        <v>12</v>
      </c>
      <c r="DB96" s="274"/>
      <c r="DC96" s="274"/>
      <c r="DD96" s="274"/>
      <c r="DE96" s="274"/>
      <c r="DF96" s="274"/>
      <c r="DG96" s="274"/>
      <c r="DH96" s="403">
        <f t="shared" si="511"/>
        <v>0</v>
      </c>
      <c r="DI96" s="388" t="s">
        <v>12</v>
      </c>
      <c r="DJ96" s="273"/>
      <c r="DK96" s="274"/>
      <c r="DL96" s="274"/>
      <c r="DM96" s="274"/>
      <c r="DN96" s="274"/>
      <c r="DO96" s="282"/>
      <c r="DP96" s="403">
        <f t="shared" si="512"/>
        <v>0</v>
      </c>
      <c r="DQ96" s="388" t="s">
        <v>12</v>
      </c>
      <c r="DR96" s="274"/>
      <c r="DS96" s="274"/>
      <c r="DT96" s="274"/>
      <c r="DU96" s="274"/>
      <c r="DV96" s="274"/>
      <c r="DW96" s="274"/>
      <c r="DX96" s="403">
        <f t="shared" si="513"/>
        <v>0</v>
      </c>
      <c r="DY96" s="388" t="s">
        <v>12</v>
      </c>
      <c r="DZ96" s="274"/>
      <c r="EA96" s="274"/>
      <c r="EB96" s="274"/>
      <c r="EC96" s="274"/>
      <c r="ED96" s="274"/>
      <c r="EE96" s="274"/>
      <c r="EF96" s="403">
        <f t="shared" si="514"/>
        <v>0</v>
      </c>
      <c r="EG96" s="388" t="s">
        <v>12</v>
      </c>
      <c r="EH96" s="274"/>
      <c r="EI96" s="274"/>
      <c r="EJ96" s="274"/>
      <c r="EK96" s="274"/>
      <c r="EL96" s="274"/>
      <c r="EM96" s="274"/>
      <c r="EN96" s="403">
        <f t="shared" si="515"/>
        <v>0</v>
      </c>
      <c r="EO96" s="388" t="s">
        <v>12</v>
      </c>
      <c r="EP96" s="274"/>
      <c r="EQ96" s="274"/>
      <c r="ER96" s="274"/>
      <c r="ES96" s="274"/>
      <c r="ET96" s="274"/>
      <c r="EU96" s="274"/>
      <c r="EV96" s="403">
        <f t="shared" si="516"/>
        <v>0</v>
      </c>
      <c r="EW96" s="388" t="s">
        <v>12</v>
      </c>
      <c r="EX96" s="274"/>
      <c r="EY96" s="274"/>
      <c r="EZ96" s="274"/>
      <c r="FA96" s="274"/>
      <c r="FB96" s="274"/>
      <c r="FC96" s="274"/>
      <c r="FD96" s="403">
        <f t="shared" si="517"/>
        <v>0</v>
      </c>
    </row>
    <row r="97" spans="1:160" s="387" customFormat="1" ht="14.25" x14ac:dyDescent="0.2">
      <c r="A97" s="388" t="s">
        <v>13</v>
      </c>
      <c r="B97" s="274"/>
      <c r="C97" s="274"/>
      <c r="D97" s="274"/>
      <c r="E97" s="274"/>
      <c r="F97" s="274"/>
      <c r="G97" s="274"/>
      <c r="H97" s="403">
        <f t="shared" si="498"/>
        <v>0</v>
      </c>
      <c r="I97" s="388" t="s">
        <v>13</v>
      </c>
      <c r="J97" s="274"/>
      <c r="K97" s="274"/>
      <c r="L97" s="274"/>
      <c r="M97" s="274"/>
      <c r="N97" s="274"/>
      <c r="O97" s="274"/>
      <c r="P97" s="403">
        <f t="shared" si="499"/>
        <v>0</v>
      </c>
      <c r="Q97" s="388" t="s">
        <v>13</v>
      </c>
      <c r="R97" s="274"/>
      <c r="S97" s="274"/>
      <c r="T97" s="274"/>
      <c r="U97" s="274"/>
      <c r="V97" s="274"/>
      <c r="W97" s="274"/>
      <c r="X97" s="403">
        <f t="shared" si="500"/>
        <v>0</v>
      </c>
      <c r="Y97" s="388" t="s">
        <v>13</v>
      </c>
      <c r="Z97" s="399"/>
      <c r="AA97" s="382"/>
      <c r="AB97" s="382"/>
      <c r="AC97" s="382"/>
      <c r="AD97" s="382"/>
      <c r="AE97" s="383"/>
      <c r="AF97" s="403">
        <f t="shared" si="501"/>
        <v>0</v>
      </c>
      <c r="AG97" s="388" t="s">
        <v>13</v>
      </c>
      <c r="AH97" s="274"/>
      <c r="AI97" s="274"/>
      <c r="AJ97" s="274"/>
      <c r="AK97" s="274"/>
      <c r="AL97" s="274"/>
      <c r="AM97" s="274"/>
      <c r="AN97" s="403">
        <f t="shared" si="502"/>
        <v>0</v>
      </c>
      <c r="AO97" s="388" t="s">
        <v>13</v>
      </c>
      <c r="AP97" s="274"/>
      <c r="AQ97" s="274"/>
      <c r="AR97" s="274"/>
      <c r="AS97" s="274"/>
      <c r="AT97" s="274"/>
      <c r="AU97" s="274"/>
      <c r="AV97" s="403">
        <f t="shared" si="503"/>
        <v>0</v>
      </c>
      <c r="AW97" s="388" t="s">
        <v>13</v>
      </c>
      <c r="AX97" s="274"/>
      <c r="AY97" s="274"/>
      <c r="AZ97" s="274"/>
      <c r="BA97" s="274"/>
      <c r="BB97" s="274"/>
      <c r="BC97" s="274"/>
      <c r="BD97" s="420">
        <f t="shared" si="504"/>
        <v>0</v>
      </c>
      <c r="BE97" s="388" t="s">
        <v>13</v>
      </c>
      <c r="BF97" s="274"/>
      <c r="BG97" s="274"/>
      <c r="BH97" s="274"/>
      <c r="BI97" s="274"/>
      <c r="BJ97" s="274"/>
      <c r="BK97" s="274"/>
      <c r="BL97" s="403">
        <f t="shared" si="505"/>
        <v>0</v>
      </c>
      <c r="BM97" s="388" t="s">
        <v>13</v>
      </c>
      <c r="BN97" s="274"/>
      <c r="BO97" s="274"/>
      <c r="BP97" s="274"/>
      <c r="BQ97" s="274"/>
      <c r="BR97" s="274"/>
      <c r="BS97" s="274"/>
      <c r="BT97" s="403">
        <f t="shared" si="506"/>
        <v>0</v>
      </c>
      <c r="BU97" s="388" t="s">
        <v>13</v>
      </c>
      <c r="BV97" s="274"/>
      <c r="BW97" s="274"/>
      <c r="BX97" s="274"/>
      <c r="BY97" s="274"/>
      <c r="BZ97" s="274"/>
      <c r="CA97" s="274"/>
      <c r="CB97" s="403">
        <f t="shared" si="507"/>
        <v>0</v>
      </c>
      <c r="CC97" s="388" t="s">
        <v>13</v>
      </c>
      <c r="CD97" s="274"/>
      <c r="CE97" s="274"/>
      <c r="CF97" s="274"/>
      <c r="CG97" s="274"/>
      <c r="CH97" s="274"/>
      <c r="CI97" s="274"/>
      <c r="CJ97" s="403">
        <f t="shared" si="508"/>
        <v>0</v>
      </c>
      <c r="CK97" s="388" t="s">
        <v>13</v>
      </c>
      <c r="CL97" s="274"/>
      <c r="CM97" s="274"/>
      <c r="CN97" s="274"/>
      <c r="CO97" s="274"/>
      <c r="CP97" s="274"/>
      <c r="CQ97" s="274"/>
      <c r="CR97" s="403">
        <f t="shared" si="509"/>
        <v>0</v>
      </c>
      <c r="CS97" s="388" t="s">
        <v>13</v>
      </c>
      <c r="CT97" s="274"/>
      <c r="CU97" s="274"/>
      <c r="CV97" s="274"/>
      <c r="CW97" s="274"/>
      <c r="CX97" s="274"/>
      <c r="CY97" s="274"/>
      <c r="CZ97" s="403">
        <f t="shared" si="510"/>
        <v>0</v>
      </c>
      <c r="DA97" s="388" t="s">
        <v>13</v>
      </c>
      <c r="DB97" s="274"/>
      <c r="DC97" s="274"/>
      <c r="DD97" s="274"/>
      <c r="DE97" s="274"/>
      <c r="DF97" s="274"/>
      <c r="DG97" s="274"/>
      <c r="DH97" s="403">
        <f t="shared" si="511"/>
        <v>0</v>
      </c>
      <c r="DI97" s="388" t="s">
        <v>13</v>
      </c>
      <c r="DJ97" s="283"/>
      <c r="DK97" s="274"/>
      <c r="DL97" s="284"/>
      <c r="DM97" s="284"/>
      <c r="DN97" s="284"/>
      <c r="DO97" s="285"/>
      <c r="DP97" s="403">
        <f t="shared" si="512"/>
        <v>0</v>
      </c>
      <c r="DQ97" s="388" t="s">
        <v>13</v>
      </c>
      <c r="DR97" s="274"/>
      <c r="DS97" s="274"/>
      <c r="DT97" s="274"/>
      <c r="DU97" s="274"/>
      <c r="DV97" s="274"/>
      <c r="DW97" s="274"/>
      <c r="DX97" s="403">
        <f t="shared" si="513"/>
        <v>0</v>
      </c>
      <c r="DY97" s="388" t="s">
        <v>13</v>
      </c>
      <c r="DZ97" s="274"/>
      <c r="EA97" s="274"/>
      <c r="EB97" s="274"/>
      <c r="EC97" s="274"/>
      <c r="ED97" s="274"/>
      <c r="EE97" s="274"/>
      <c r="EF97" s="403">
        <f t="shared" si="514"/>
        <v>0</v>
      </c>
      <c r="EG97" s="388" t="s">
        <v>13</v>
      </c>
      <c r="EH97" s="274"/>
      <c r="EI97" s="274"/>
      <c r="EJ97" s="274"/>
      <c r="EK97" s="274"/>
      <c r="EL97" s="274"/>
      <c r="EM97" s="274"/>
      <c r="EN97" s="403">
        <f t="shared" si="515"/>
        <v>0</v>
      </c>
      <c r="EO97" s="388" t="s">
        <v>13</v>
      </c>
      <c r="EP97" s="274"/>
      <c r="EQ97" s="274"/>
      <c r="ER97" s="274"/>
      <c r="ES97" s="274"/>
      <c r="ET97" s="274"/>
      <c r="EU97" s="274"/>
      <c r="EV97" s="403">
        <f t="shared" si="516"/>
        <v>0</v>
      </c>
      <c r="EW97" s="388" t="s">
        <v>13</v>
      </c>
      <c r="EX97" s="274"/>
      <c r="EY97" s="274"/>
      <c r="EZ97" s="274"/>
      <c r="FA97" s="274"/>
      <c r="FB97" s="274"/>
      <c r="FC97" s="274"/>
      <c r="FD97" s="403">
        <f t="shared" si="517"/>
        <v>0</v>
      </c>
    </row>
    <row r="98" spans="1:160" s="387" customFormat="1" ht="15" customHeight="1" x14ac:dyDescent="0.25">
      <c r="A98" s="388" t="s">
        <v>66</v>
      </c>
      <c r="B98" s="274"/>
      <c r="C98" s="274"/>
      <c r="D98" s="274"/>
      <c r="E98" s="274"/>
      <c r="F98" s="274"/>
      <c r="G98" s="274"/>
      <c r="H98" s="403">
        <f t="shared" si="498"/>
        <v>0</v>
      </c>
      <c r="I98" s="388" t="s">
        <v>66</v>
      </c>
      <c r="J98" s="274"/>
      <c r="K98" s="274"/>
      <c r="L98" s="274"/>
      <c r="M98" s="274"/>
      <c r="N98" s="274"/>
      <c r="O98" s="274"/>
      <c r="P98" s="403">
        <f t="shared" si="499"/>
        <v>0</v>
      </c>
      <c r="Q98" s="388" t="s">
        <v>66</v>
      </c>
      <c r="R98" s="274"/>
      <c r="S98" s="274"/>
      <c r="T98" s="274"/>
      <c r="U98" s="274"/>
      <c r="V98" s="274"/>
      <c r="W98" s="274"/>
      <c r="X98" s="403">
        <f t="shared" si="500"/>
        <v>0</v>
      </c>
      <c r="Y98" s="388" t="s">
        <v>66</v>
      </c>
      <c r="Z98" s="283"/>
      <c r="AA98" s="274"/>
      <c r="AB98" s="284"/>
      <c r="AC98" s="284"/>
      <c r="AD98" s="284"/>
      <c r="AE98" s="285"/>
      <c r="AF98" s="403">
        <f t="shared" si="501"/>
        <v>0</v>
      </c>
      <c r="AG98" s="388" t="s">
        <v>66</v>
      </c>
      <c r="AH98" s="274"/>
      <c r="AI98" s="274"/>
      <c r="AJ98" s="274"/>
      <c r="AK98" s="274"/>
      <c r="AL98" s="274"/>
      <c r="AM98" s="274"/>
      <c r="AN98" s="403">
        <f t="shared" si="502"/>
        <v>0</v>
      </c>
      <c r="AO98" s="388" t="s">
        <v>66</v>
      </c>
      <c r="AP98" s="274"/>
      <c r="AQ98" s="274"/>
      <c r="AR98" s="274"/>
      <c r="AS98" s="274"/>
      <c r="AT98" s="274"/>
      <c r="AU98" s="274"/>
      <c r="AV98" s="403">
        <f t="shared" si="503"/>
        <v>0</v>
      </c>
      <c r="AW98" s="388" t="s">
        <v>66</v>
      </c>
      <c r="AX98" s="274"/>
      <c r="AY98" s="274"/>
      <c r="AZ98" s="274"/>
      <c r="BA98" s="274"/>
      <c r="BB98" s="274"/>
      <c r="BC98" s="274"/>
      <c r="BD98" s="420">
        <f t="shared" si="504"/>
        <v>0</v>
      </c>
      <c r="BE98" s="388" t="s">
        <v>66</v>
      </c>
      <c r="BF98" s="274"/>
      <c r="BG98" s="274"/>
      <c r="BH98" s="274"/>
      <c r="BI98" s="274"/>
      <c r="BJ98" s="274"/>
      <c r="BK98" s="274"/>
      <c r="BL98" s="403">
        <f t="shared" si="505"/>
        <v>0</v>
      </c>
      <c r="BM98" s="388" t="s">
        <v>66</v>
      </c>
      <c r="BN98" s="274"/>
      <c r="BO98" s="274"/>
      <c r="BP98" s="274"/>
      <c r="BQ98" s="274"/>
      <c r="BR98" s="274"/>
      <c r="BS98" s="274"/>
      <c r="BT98" s="403">
        <f t="shared" si="506"/>
        <v>0</v>
      </c>
      <c r="BU98" s="388" t="s">
        <v>66</v>
      </c>
      <c r="BV98" s="274"/>
      <c r="BW98" s="274"/>
      <c r="BX98" s="274"/>
      <c r="BY98" s="274"/>
      <c r="BZ98" s="274"/>
      <c r="CA98" s="274"/>
      <c r="CB98" s="403">
        <f t="shared" si="507"/>
        <v>0</v>
      </c>
      <c r="CC98" s="388" t="s">
        <v>66</v>
      </c>
      <c r="CD98" s="274"/>
      <c r="CE98" s="274"/>
      <c r="CF98" s="274"/>
      <c r="CG98" s="274"/>
      <c r="CH98" s="274"/>
      <c r="CI98" s="274"/>
      <c r="CJ98" s="403">
        <f t="shared" si="508"/>
        <v>0</v>
      </c>
      <c r="CK98" s="388" t="s">
        <v>66</v>
      </c>
      <c r="CL98" s="274"/>
      <c r="CM98" s="274"/>
      <c r="CN98" s="274"/>
      <c r="CO98" s="274"/>
      <c r="CP98" s="274"/>
      <c r="CQ98" s="274"/>
      <c r="CR98" s="403">
        <f t="shared" si="509"/>
        <v>0</v>
      </c>
      <c r="CS98" s="388" t="s">
        <v>66</v>
      </c>
      <c r="CT98" s="274"/>
      <c r="CU98" s="274"/>
      <c r="CV98" s="274"/>
      <c r="CW98" s="274"/>
      <c r="CX98" s="274"/>
      <c r="CY98" s="274"/>
      <c r="CZ98" s="403">
        <f t="shared" si="510"/>
        <v>0</v>
      </c>
      <c r="DA98" s="388" t="s">
        <v>66</v>
      </c>
      <c r="DB98" s="274"/>
      <c r="DC98" s="274"/>
      <c r="DD98" s="274"/>
      <c r="DE98" s="274"/>
      <c r="DF98" s="274"/>
      <c r="DG98" s="274"/>
      <c r="DH98" s="403">
        <f t="shared" si="511"/>
        <v>0</v>
      </c>
      <c r="DI98" s="388" t="s">
        <v>66</v>
      </c>
      <c r="DJ98" s="283"/>
      <c r="DK98" s="274"/>
      <c r="DL98" s="284"/>
      <c r="DM98" s="284"/>
      <c r="DN98" s="284"/>
      <c r="DO98" s="285"/>
      <c r="DP98" s="403">
        <f t="shared" si="512"/>
        <v>0</v>
      </c>
      <c r="DQ98" s="388" t="s">
        <v>66</v>
      </c>
      <c r="DR98" s="274"/>
      <c r="DS98" s="274"/>
      <c r="DT98" s="274"/>
      <c r="DU98" s="274"/>
      <c r="DV98" s="274"/>
      <c r="DW98" s="274"/>
      <c r="DX98" s="403">
        <f t="shared" si="513"/>
        <v>0</v>
      </c>
      <c r="DY98" s="388" t="s">
        <v>66</v>
      </c>
      <c r="DZ98" s="274"/>
      <c r="EA98" s="274"/>
      <c r="EB98" s="274"/>
      <c r="EC98" s="274"/>
      <c r="ED98" s="274"/>
      <c r="EE98" s="274"/>
      <c r="EF98" s="403">
        <f t="shared" si="514"/>
        <v>0</v>
      </c>
      <c r="EG98" s="388" t="s">
        <v>66</v>
      </c>
      <c r="EH98" s="274"/>
      <c r="EI98" s="274"/>
      <c r="EJ98" s="274"/>
      <c r="EK98" s="274"/>
      <c r="EL98" s="274"/>
      <c r="EM98" s="274"/>
      <c r="EN98" s="403">
        <f t="shared" si="515"/>
        <v>0</v>
      </c>
      <c r="EO98" s="388" t="s">
        <v>66</v>
      </c>
      <c r="EP98" s="274"/>
      <c r="EQ98" s="274"/>
      <c r="ER98" s="274"/>
      <c r="ES98" s="274"/>
      <c r="ET98" s="274"/>
      <c r="EU98" s="274"/>
      <c r="EV98" s="403">
        <f t="shared" si="516"/>
        <v>0</v>
      </c>
      <c r="EW98" s="388" t="s">
        <v>66</v>
      </c>
      <c r="EX98" s="274"/>
      <c r="EY98" s="274"/>
      <c r="EZ98" s="274"/>
      <c r="FA98" s="274"/>
      <c r="FB98" s="274"/>
      <c r="FC98" s="274"/>
      <c r="FD98" s="403">
        <f t="shared" si="517"/>
        <v>0</v>
      </c>
    </row>
    <row r="99" spans="1:160" s="387" customFormat="1" ht="15" customHeight="1" x14ac:dyDescent="0.25">
      <c r="A99" s="388" t="s">
        <v>67</v>
      </c>
      <c r="B99" s="274"/>
      <c r="C99" s="274"/>
      <c r="D99" s="274"/>
      <c r="E99" s="274"/>
      <c r="F99" s="274"/>
      <c r="G99" s="274"/>
      <c r="H99" s="403">
        <f t="shared" si="498"/>
        <v>0</v>
      </c>
      <c r="I99" s="388" t="s">
        <v>67</v>
      </c>
      <c r="J99" s="274"/>
      <c r="K99" s="274"/>
      <c r="L99" s="274"/>
      <c r="M99" s="274"/>
      <c r="N99" s="274"/>
      <c r="O99" s="274"/>
      <c r="P99" s="403">
        <f t="shared" si="499"/>
        <v>0</v>
      </c>
      <c r="Q99" s="388" t="s">
        <v>67</v>
      </c>
      <c r="R99" s="274"/>
      <c r="S99" s="274"/>
      <c r="T99" s="274"/>
      <c r="U99" s="274"/>
      <c r="V99" s="274"/>
      <c r="W99" s="274"/>
      <c r="X99" s="403">
        <f t="shared" si="500"/>
        <v>0</v>
      </c>
      <c r="Y99" s="388" t="s">
        <v>67</v>
      </c>
      <c r="Z99" s="283"/>
      <c r="AA99" s="274"/>
      <c r="AB99" s="284"/>
      <c r="AC99" s="284"/>
      <c r="AD99" s="284"/>
      <c r="AE99" s="285"/>
      <c r="AF99" s="403">
        <f t="shared" si="501"/>
        <v>0</v>
      </c>
      <c r="AG99" s="388" t="s">
        <v>67</v>
      </c>
      <c r="AH99" s="274"/>
      <c r="AI99" s="274"/>
      <c r="AJ99" s="274"/>
      <c r="AK99" s="274"/>
      <c r="AL99" s="274"/>
      <c r="AM99" s="274"/>
      <c r="AN99" s="403">
        <f t="shared" si="502"/>
        <v>0</v>
      </c>
      <c r="AO99" s="388" t="s">
        <v>67</v>
      </c>
      <c r="AP99" s="274"/>
      <c r="AQ99" s="274"/>
      <c r="AR99" s="274"/>
      <c r="AS99" s="274"/>
      <c r="AT99" s="274"/>
      <c r="AU99" s="274"/>
      <c r="AV99" s="403">
        <f t="shared" si="503"/>
        <v>0</v>
      </c>
      <c r="AW99" s="388" t="s">
        <v>67</v>
      </c>
      <c r="AX99" s="274"/>
      <c r="AY99" s="274"/>
      <c r="AZ99" s="274"/>
      <c r="BA99" s="274"/>
      <c r="BB99" s="274"/>
      <c r="BC99" s="274"/>
      <c r="BD99" s="420">
        <f t="shared" si="504"/>
        <v>0</v>
      </c>
      <c r="BE99" s="388" t="s">
        <v>67</v>
      </c>
      <c r="BF99" s="274"/>
      <c r="BG99" s="274"/>
      <c r="BH99" s="274"/>
      <c r="BI99" s="274"/>
      <c r="BJ99" s="274"/>
      <c r="BK99" s="274"/>
      <c r="BL99" s="403">
        <f t="shared" si="505"/>
        <v>0</v>
      </c>
      <c r="BM99" s="388" t="s">
        <v>67</v>
      </c>
      <c r="BN99" s="274"/>
      <c r="BO99" s="274"/>
      <c r="BP99" s="274"/>
      <c r="BQ99" s="274"/>
      <c r="BR99" s="274"/>
      <c r="BS99" s="274"/>
      <c r="BT99" s="403">
        <f t="shared" si="506"/>
        <v>0</v>
      </c>
      <c r="BU99" s="388" t="s">
        <v>67</v>
      </c>
      <c r="BV99" s="274"/>
      <c r="BW99" s="274"/>
      <c r="BX99" s="274"/>
      <c r="BY99" s="274"/>
      <c r="BZ99" s="274"/>
      <c r="CA99" s="274"/>
      <c r="CB99" s="403">
        <f t="shared" si="507"/>
        <v>0</v>
      </c>
      <c r="CC99" s="388" t="s">
        <v>67</v>
      </c>
      <c r="CD99" s="274"/>
      <c r="CE99" s="274"/>
      <c r="CF99" s="274"/>
      <c r="CG99" s="274"/>
      <c r="CH99" s="274"/>
      <c r="CI99" s="274"/>
      <c r="CJ99" s="403">
        <f t="shared" si="508"/>
        <v>0</v>
      </c>
      <c r="CK99" s="388" t="s">
        <v>67</v>
      </c>
      <c r="CL99" s="274"/>
      <c r="CM99" s="274"/>
      <c r="CN99" s="274"/>
      <c r="CO99" s="274"/>
      <c r="CP99" s="274"/>
      <c r="CQ99" s="274"/>
      <c r="CR99" s="403">
        <f t="shared" si="509"/>
        <v>0</v>
      </c>
      <c r="CS99" s="388" t="s">
        <v>67</v>
      </c>
      <c r="CT99" s="274"/>
      <c r="CU99" s="274"/>
      <c r="CV99" s="274"/>
      <c r="CW99" s="274"/>
      <c r="CX99" s="274"/>
      <c r="CY99" s="274"/>
      <c r="CZ99" s="403">
        <f t="shared" si="510"/>
        <v>0</v>
      </c>
      <c r="DA99" s="388" t="s">
        <v>67</v>
      </c>
      <c r="DB99" s="274"/>
      <c r="DC99" s="274"/>
      <c r="DD99" s="274"/>
      <c r="DE99" s="274"/>
      <c r="DF99" s="274"/>
      <c r="DG99" s="274"/>
      <c r="DH99" s="403">
        <f t="shared" si="511"/>
        <v>0</v>
      </c>
      <c r="DI99" s="388" t="s">
        <v>67</v>
      </c>
      <c r="DJ99" s="283"/>
      <c r="DK99" s="274"/>
      <c r="DL99" s="284"/>
      <c r="DM99" s="284"/>
      <c r="DN99" s="284"/>
      <c r="DO99" s="285"/>
      <c r="DP99" s="403">
        <f t="shared" si="512"/>
        <v>0</v>
      </c>
      <c r="DQ99" s="388" t="s">
        <v>67</v>
      </c>
      <c r="DR99" s="274"/>
      <c r="DS99" s="274"/>
      <c r="DT99" s="274"/>
      <c r="DU99" s="274"/>
      <c r="DV99" s="274"/>
      <c r="DW99" s="274"/>
      <c r="DX99" s="403">
        <f t="shared" si="513"/>
        <v>0</v>
      </c>
      <c r="DY99" s="388" t="s">
        <v>67</v>
      </c>
      <c r="DZ99" s="274"/>
      <c r="EA99" s="274"/>
      <c r="EB99" s="274"/>
      <c r="EC99" s="274"/>
      <c r="ED99" s="274"/>
      <c r="EE99" s="274"/>
      <c r="EF99" s="403">
        <f t="shared" si="514"/>
        <v>0</v>
      </c>
      <c r="EG99" s="388" t="s">
        <v>67</v>
      </c>
      <c r="EH99" s="274"/>
      <c r="EI99" s="274"/>
      <c r="EJ99" s="274"/>
      <c r="EK99" s="274"/>
      <c r="EL99" s="274"/>
      <c r="EM99" s="274"/>
      <c r="EN99" s="403">
        <f t="shared" si="515"/>
        <v>0</v>
      </c>
      <c r="EO99" s="388" t="s">
        <v>67</v>
      </c>
      <c r="EP99" s="274"/>
      <c r="EQ99" s="274"/>
      <c r="ER99" s="274"/>
      <c r="ES99" s="274"/>
      <c r="ET99" s="274"/>
      <c r="EU99" s="274"/>
      <c r="EV99" s="403">
        <f t="shared" si="516"/>
        <v>0</v>
      </c>
      <c r="EW99" s="388" t="s">
        <v>67</v>
      </c>
      <c r="EX99" s="274"/>
      <c r="EY99" s="274"/>
      <c r="EZ99" s="274"/>
      <c r="FA99" s="274"/>
      <c r="FB99" s="274"/>
      <c r="FC99" s="274"/>
      <c r="FD99" s="403">
        <f t="shared" si="517"/>
        <v>0</v>
      </c>
    </row>
    <row r="100" spans="1:160" s="387" customFormat="1" ht="15" customHeight="1" x14ac:dyDescent="0.25">
      <c r="A100" s="388" t="s">
        <v>68</v>
      </c>
      <c r="B100" s="274"/>
      <c r="C100" s="274"/>
      <c r="D100" s="274"/>
      <c r="E100" s="274"/>
      <c r="F100" s="274"/>
      <c r="G100" s="274"/>
      <c r="H100" s="403">
        <f t="shared" si="498"/>
        <v>0</v>
      </c>
      <c r="I100" s="388" t="s">
        <v>68</v>
      </c>
      <c r="J100" s="274"/>
      <c r="K100" s="274"/>
      <c r="L100" s="274"/>
      <c r="M100" s="274"/>
      <c r="N100" s="274"/>
      <c r="O100" s="274"/>
      <c r="P100" s="403">
        <f t="shared" si="499"/>
        <v>0</v>
      </c>
      <c r="Q100" s="388" t="s">
        <v>68</v>
      </c>
      <c r="R100" s="274"/>
      <c r="S100" s="274"/>
      <c r="T100" s="274"/>
      <c r="U100" s="274"/>
      <c r="V100" s="274"/>
      <c r="W100" s="274"/>
      <c r="X100" s="403">
        <f t="shared" si="500"/>
        <v>0</v>
      </c>
      <c r="Y100" s="388" t="s">
        <v>68</v>
      </c>
      <c r="Z100" s="283"/>
      <c r="AA100" s="274"/>
      <c r="AB100" s="284"/>
      <c r="AC100" s="284"/>
      <c r="AD100" s="284"/>
      <c r="AE100" s="285"/>
      <c r="AF100" s="403">
        <f t="shared" si="501"/>
        <v>0</v>
      </c>
      <c r="AG100" s="388" t="s">
        <v>68</v>
      </c>
      <c r="AH100" s="274"/>
      <c r="AI100" s="274"/>
      <c r="AJ100" s="274"/>
      <c r="AK100" s="274"/>
      <c r="AL100" s="274"/>
      <c r="AM100" s="274"/>
      <c r="AN100" s="418">
        <f t="shared" si="502"/>
        <v>0</v>
      </c>
      <c r="AO100" s="388" t="s">
        <v>68</v>
      </c>
      <c r="AP100" s="274"/>
      <c r="AQ100" s="274"/>
      <c r="AR100" s="274"/>
      <c r="AS100" s="274"/>
      <c r="AT100" s="274"/>
      <c r="AU100" s="274"/>
      <c r="AV100" s="403">
        <f t="shared" si="503"/>
        <v>0</v>
      </c>
      <c r="AW100" s="388" t="s">
        <v>68</v>
      </c>
      <c r="AX100" s="274"/>
      <c r="AY100" s="274"/>
      <c r="AZ100" s="274"/>
      <c r="BA100" s="274"/>
      <c r="BB100" s="274"/>
      <c r="BC100" s="274"/>
      <c r="BD100" s="420">
        <f t="shared" si="504"/>
        <v>0</v>
      </c>
      <c r="BE100" s="388" t="s">
        <v>68</v>
      </c>
      <c r="BF100" s="274"/>
      <c r="BG100" s="274"/>
      <c r="BH100" s="274"/>
      <c r="BI100" s="274"/>
      <c r="BJ100" s="274"/>
      <c r="BK100" s="274"/>
      <c r="BL100" s="403">
        <f t="shared" si="505"/>
        <v>0</v>
      </c>
      <c r="BM100" s="388" t="s">
        <v>68</v>
      </c>
      <c r="BN100" s="274"/>
      <c r="BO100" s="274"/>
      <c r="BP100" s="274"/>
      <c r="BQ100" s="274"/>
      <c r="BR100" s="274"/>
      <c r="BS100" s="274"/>
      <c r="BT100" s="403">
        <f t="shared" si="506"/>
        <v>0</v>
      </c>
      <c r="BU100" s="388" t="s">
        <v>68</v>
      </c>
      <c r="BV100" s="274"/>
      <c r="BW100" s="274"/>
      <c r="BX100" s="274"/>
      <c r="BY100" s="274"/>
      <c r="BZ100" s="274"/>
      <c r="CA100" s="274"/>
      <c r="CB100" s="403">
        <f t="shared" si="507"/>
        <v>0</v>
      </c>
      <c r="CC100" s="388" t="s">
        <v>68</v>
      </c>
      <c r="CD100" s="274"/>
      <c r="CE100" s="274"/>
      <c r="CF100" s="274"/>
      <c r="CG100" s="274"/>
      <c r="CH100" s="274"/>
      <c r="CI100" s="274"/>
      <c r="CJ100" s="403">
        <f t="shared" si="508"/>
        <v>0</v>
      </c>
      <c r="CK100" s="388" t="s">
        <v>68</v>
      </c>
      <c r="CL100" s="274"/>
      <c r="CM100" s="274"/>
      <c r="CN100" s="274"/>
      <c r="CO100" s="274"/>
      <c r="CP100" s="274"/>
      <c r="CQ100" s="274"/>
      <c r="CR100" s="403">
        <f t="shared" si="509"/>
        <v>0</v>
      </c>
      <c r="CS100" s="388" t="s">
        <v>68</v>
      </c>
      <c r="CT100" s="274"/>
      <c r="CU100" s="274"/>
      <c r="CV100" s="274"/>
      <c r="CW100" s="274"/>
      <c r="CX100" s="274"/>
      <c r="CY100" s="274"/>
      <c r="CZ100" s="403">
        <f t="shared" si="510"/>
        <v>0</v>
      </c>
      <c r="DA100" s="388" t="s">
        <v>68</v>
      </c>
      <c r="DB100" s="274"/>
      <c r="DC100" s="274"/>
      <c r="DD100" s="274"/>
      <c r="DE100" s="274"/>
      <c r="DF100" s="274"/>
      <c r="DG100" s="274"/>
      <c r="DH100" s="403">
        <f t="shared" si="511"/>
        <v>0</v>
      </c>
      <c r="DI100" s="388" t="s">
        <v>68</v>
      </c>
      <c r="DJ100" s="283"/>
      <c r="DK100" s="274"/>
      <c r="DL100" s="284"/>
      <c r="DM100" s="284"/>
      <c r="DN100" s="284"/>
      <c r="DO100" s="285"/>
      <c r="DP100" s="403">
        <f t="shared" si="512"/>
        <v>0</v>
      </c>
      <c r="DQ100" s="388" t="s">
        <v>68</v>
      </c>
      <c r="DR100" s="274"/>
      <c r="DS100" s="274"/>
      <c r="DT100" s="274"/>
      <c r="DU100" s="274"/>
      <c r="DV100" s="274"/>
      <c r="DW100" s="274"/>
      <c r="DX100" s="403">
        <f t="shared" si="513"/>
        <v>0</v>
      </c>
      <c r="DY100" s="388" t="s">
        <v>68</v>
      </c>
      <c r="DZ100" s="274"/>
      <c r="EA100" s="274"/>
      <c r="EB100" s="274"/>
      <c r="EC100" s="274"/>
      <c r="ED100" s="274"/>
      <c r="EE100" s="274"/>
      <c r="EF100" s="403">
        <f t="shared" si="514"/>
        <v>0</v>
      </c>
      <c r="EG100" s="388" t="s">
        <v>68</v>
      </c>
      <c r="EH100" s="274"/>
      <c r="EI100" s="274"/>
      <c r="EJ100" s="274"/>
      <c r="EK100" s="274"/>
      <c r="EL100" s="274"/>
      <c r="EM100" s="274"/>
      <c r="EN100" s="403">
        <f t="shared" si="515"/>
        <v>0</v>
      </c>
      <c r="EO100" s="388" t="s">
        <v>68</v>
      </c>
      <c r="EP100" s="274"/>
      <c r="EQ100" s="274"/>
      <c r="ER100" s="274"/>
      <c r="ES100" s="274"/>
      <c r="ET100" s="274"/>
      <c r="EU100" s="274"/>
      <c r="EV100" s="403">
        <f t="shared" si="516"/>
        <v>0</v>
      </c>
      <c r="EW100" s="388" t="s">
        <v>68</v>
      </c>
      <c r="EX100" s="274"/>
      <c r="EY100" s="274"/>
      <c r="EZ100" s="274"/>
      <c r="FA100" s="274"/>
      <c r="FB100" s="274"/>
      <c r="FC100" s="274"/>
      <c r="FD100" s="403">
        <f t="shared" si="517"/>
        <v>0</v>
      </c>
    </row>
    <row r="101" spans="1:160" s="387" customFormat="1" ht="15" customHeight="1" x14ac:dyDescent="0.25">
      <c r="A101" s="389" t="s">
        <v>69</v>
      </c>
      <c r="B101" s="274"/>
      <c r="C101" s="274"/>
      <c r="D101" s="274"/>
      <c r="E101" s="274"/>
      <c r="F101" s="274"/>
      <c r="G101" s="274"/>
      <c r="H101" s="416">
        <f t="shared" si="498"/>
        <v>0</v>
      </c>
      <c r="I101" s="389" t="s">
        <v>69</v>
      </c>
      <c r="J101" s="274"/>
      <c r="K101" s="274"/>
      <c r="L101" s="274"/>
      <c r="M101" s="274"/>
      <c r="N101" s="274"/>
      <c r="O101" s="274"/>
      <c r="P101" s="416">
        <f t="shared" si="499"/>
        <v>0</v>
      </c>
      <c r="Q101" s="389" t="s">
        <v>69</v>
      </c>
      <c r="R101" s="274"/>
      <c r="S101" s="274"/>
      <c r="T101" s="274"/>
      <c r="U101" s="274"/>
      <c r="V101" s="274"/>
      <c r="W101" s="274"/>
      <c r="X101" s="416">
        <f t="shared" si="500"/>
        <v>0</v>
      </c>
      <c r="Y101" s="389" t="s">
        <v>69</v>
      </c>
      <c r="Z101" s="283"/>
      <c r="AA101" s="284"/>
      <c r="AB101" s="284"/>
      <c r="AC101" s="284"/>
      <c r="AD101" s="284"/>
      <c r="AE101" s="285"/>
      <c r="AF101" s="418">
        <f t="shared" si="501"/>
        <v>0</v>
      </c>
      <c r="AG101" s="389" t="s">
        <v>69</v>
      </c>
      <c r="AH101" s="274"/>
      <c r="AI101" s="274"/>
      <c r="AJ101" s="274"/>
      <c r="AK101" s="274"/>
      <c r="AL101" s="274"/>
      <c r="AM101" s="274"/>
      <c r="AN101" s="416">
        <f t="shared" si="502"/>
        <v>0</v>
      </c>
      <c r="AO101" s="389" t="s">
        <v>69</v>
      </c>
      <c r="AP101" s="274"/>
      <c r="AQ101" s="274"/>
      <c r="AR101" s="274"/>
      <c r="AS101" s="274"/>
      <c r="AT101" s="274"/>
      <c r="AU101" s="274"/>
      <c r="AV101" s="418">
        <f t="shared" si="503"/>
        <v>0</v>
      </c>
      <c r="AW101" s="389" t="s">
        <v>69</v>
      </c>
      <c r="AX101" s="274"/>
      <c r="AY101" s="274"/>
      <c r="AZ101" s="274"/>
      <c r="BA101" s="274"/>
      <c r="BB101" s="274"/>
      <c r="BC101" s="274"/>
      <c r="BD101" s="419">
        <f t="shared" si="504"/>
        <v>0</v>
      </c>
      <c r="BE101" s="389" t="s">
        <v>69</v>
      </c>
      <c r="BF101" s="274"/>
      <c r="BG101" s="274"/>
      <c r="BH101" s="274"/>
      <c r="BI101" s="274"/>
      <c r="BJ101" s="274"/>
      <c r="BK101" s="274"/>
      <c r="BL101" s="403">
        <f t="shared" si="505"/>
        <v>0</v>
      </c>
      <c r="BM101" s="389" t="s">
        <v>69</v>
      </c>
      <c r="BN101" s="274"/>
      <c r="BO101" s="274"/>
      <c r="BP101" s="274"/>
      <c r="BQ101" s="274"/>
      <c r="BR101" s="274"/>
      <c r="BS101" s="274"/>
      <c r="BT101" s="403">
        <f t="shared" si="506"/>
        <v>0</v>
      </c>
      <c r="BU101" s="389" t="s">
        <v>69</v>
      </c>
      <c r="BV101" s="274"/>
      <c r="BW101" s="274"/>
      <c r="BX101" s="274"/>
      <c r="BY101" s="274"/>
      <c r="BZ101" s="274"/>
      <c r="CA101" s="274"/>
      <c r="CB101" s="403">
        <f t="shared" si="507"/>
        <v>0</v>
      </c>
      <c r="CC101" s="389" t="s">
        <v>69</v>
      </c>
      <c r="CD101" s="274"/>
      <c r="CE101" s="274"/>
      <c r="CF101" s="274"/>
      <c r="CG101" s="274"/>
      <c r="CH101" s="274"/>
      <c r="CI101" s="274"/>
      <c r="CJ101" s="403">
        <f t="shared" si="508"/>
        <v>0</v>
      </c>
      <c r="CK101" s="389" t="s">
        <v>69</v>
      </c>
      <c r="CL101" s="274"/>
      <c r="CM101" s="274"/>
      <c r="CN101" s="274"/>
      <c r="CO101" s="274"/>
      <c r="CP101" s="274"/>
      <c r="CQ101" s="274"/>
      <c r="CR101" s="403">
        <f t="shared" si="509"/>
        <v>0</v>
      </c>
      <c r="CS101" s="389" t="s">
        <v>69</v>
      </c>
      <c r="CT101" s="274"/>
      <c r="CU101" s="274"/>
      <c r="CV101" s="274"/>
      <c r="CW101" s="274"/>
      <c r="CX101" s="274"/>
      <c r="CY101" s="274"/>
      <c r="CZ101" s="403">
        <f t="shared" si="510"/>
        <v>0</v>
      </c>
      <c r="DA101" s="389" t="s">
        <v>69</v>
      </c>
      <c r="DB101" s="274"/>
      <c r="DC101" s="274"/>
      <c r="DD101" s="274"/>
      <c r="DE101" s="274"/>
      <c r="DF101" s="274"/>
      <c r="DG101" s="274"/>
      <c r="DH101" s="403">
        <f t="shared" si="511"/>
        <v>0</v>
      </c>
      <c r="DI101" s="389" t="s">
        <v>69</v>
      </c>
      <c r="DJ101" s="283"/>
      <c r="DK101" s="284"/>
      <c r="DL101" s="284"/>
      <c r="DM101" s="284"/>
      <c r="DN101" s="284"/>
      <c r="DO101" s="285"/>
      <c r="DP101" s="403">
        <f t="shared" si="512"/>
        <v>0</v>
      </c>
      <c r="DQ101" s="389" t="s">
        <v>69</v>
      </c>
      <c r="DR101" s="274"/>
      <c r="DS101" s="274"/>
      <c r="DT101" s="274"/>
      <c r="DU101" s="274"/>
      <c r="DV101" s="274"/>
      <c r="DW101" s="274"/>
      <c r="DX101" s="403">
        <f t="shared" si="513"/>
        <v>0</v>
      </c>
      <c r="DY101" s="389" t="s">
        <v>69</v>
      </c>
      <c r="DZ101" s="274"/>
      <c r="EA101" s="274"/>
      <c r="EB101" s="274"/>
      <c r="EC101" s="274"/>
      <c r="ED101" s="274"/>
      <c r="EE101" s="274"/>
      <c r="EF101" s="403">
        <f t="shared" si="514"/>
        <v>0</v>
      </c>
      <c r="EG101" s="389" t="s">
        <v>69</v>
      </c>
      <c r="EH101" s="274"/>
      <c r="EI101" s="274"/>
      <c r="EJ101" s="274"/>
      <c r="EK101" s="274"/>
      <c r="EL101" s="274"/>
      <c r="EM101" s="274"/>
      <c r="EN101" s="403">
        <f t="shared" si="515"/>
        <v>0</v>
      </c>
      <c r="EO101" s="389" t="s">
        <v>69</v>
      </c>
      <c r="EP101" s="274"/>
      <c r="EQ101" s="274"/>
      <c r="ER101" s="274"/>
      <c r="ES101" s="274"/>
      <c r="ET101" s="274"/>
      <c r="EU101" s="274"/>
      <c r="EV101" s="403">
        <f t="shared" si="516"/>
        <v>0</v>
      </c>
      <c r="EW101" s="389" t="s">
        <v>69</v>
      </c>
      <c r="EX101" s="274"/>
      <c r="EY101" s="274"/>
      <c r="EZ101" s="274"/>
      <c r="FA101" s="274"/>
      <c r="FB101" s="274"/>
      <c r="FC101" s="274"/>
      <c r="FD101" s="403">
        <f t="shared" si="517"/>
        <v>0</v>
      </c>
    </row>
    <row r="102" spans="1:160" s="411" customFormat="1" ht="15" customHeight="1" thickBot="1" x14ac:dyDescent="0.3">
      <c r="A102" s="404" t="s">
        <v>14</v>
      </c>
      <c r="B102" s="405">
        <f>SUM(B91:B101)</f>
        <v>0</v>
      </c>
      <c r="C102" s="406">
        <f>SUM(C91:C101)</f>
        <v>0</v>
      </c>
      <c r="D102" s="406">
        <f t="shared" ref="D102" si="518">SUM(D91:D101)</f>
        <v>0</v>
      </c>
      <c r="E102" s="406">
        <f t="shared" ref="E102" si="519">SUM(E91:E101)</f>
        <v>0</v>
      </c>
      <c r="F102" s="406">
        <f t="shared" ref="F102" si="520">SUM(F91:F101)</f>
        <v>0</v>
      </c>
      <c r="G102" s="407">
        <f t="shared" ref="G102" si="521">SUM(G91:G101)</f>
        <v>0</v>
      </c>
      <c r="H102" s="408">
        <f>SUM(B102:G102)</f>
        <v>0</v>
      </c>
      <c r="I102" s="404" t="s">
        <v>14</v>
      </c>
      <c r="J102" s="405">
        <f t="shared" ref="J102" si="522">SUM(J91:J101)</f>
        <v>0</v>
      </c>
      <c r="K102" s="406">
        <f t="shared" ref="K102" si="523">SUM(K91:K101)</f>
        <v>0</v>
      </c>
      <c r="L102" s="406">
        <f t="shared" ref="L102" si="524">SUM(L91:L101)</f>
        <v>0</v>
      </c>
      <c r="M102" s="406">
        <f t="shared" ref="M102" si="525">SUM(M91:M101)</f>
        <v>0</v>
      </c>
      <c r="N102" s="406">
        <f t="shared" ref="N102" si="526">SUM(N91:N101)</f>
        <v>0</v>
      </c>
      <c r="O102" s="407">
        <f t="shared" ref="O102" si="527">SUM(O91:O101)</f>
        <v>0</v>
      </c>
      <c r="P102" s="408">
        <f t="shared" si="499"/>
        <v>0</v>
      </c>
      <c r="Q102" s="404" t="s">
        <v>14</v>
      </c>
      <c r="R102" s="405">
        <f t="shared" ref="R102" si="528">SUM(R91:R101)</f>
        <v>0</v>
      </c>
      <c r="S102" s="406">
        <f t="shared" ref="S102" si="529">SUM(S91:S101)</f>
        <v>0</v>
      </c>
      <c r="T102" s="406">
        <f t="shared" ref="T102" si="530">SUM(T91:T101)</f>
        <v>0</v>
      </c>
      <c r="U102" s="406">
        <f t="shared" ref="U102" si="531">SUM(U91:U101)</f>
        <v>0</v>
      </c>
      <c r="V102" s="406">
        <f t="shared" ref="V102" si="532">SUM(V91:V101)</f>
        <v>0</v>
      </c>
      <c r="W102" s="407">
        <f t="shared" ref="W102" si="533">SUM(W91:W101)</f>
        <v>0</v>
      </c>
      <c r="X102" s="408">
        <f t="shared" si="500"/>
        <v>0</v>
      </c>
      <c r="Y102" s="404" t="s">
        <v>14</v>
      </c>
      <c r="Z102" s="409">
        <f t="shared" ref="Z102" si="534">SUM(Z91:Z101)</f>
        <v>0</v>
      </c>
      <c r="AA102" s="409">
        <f t="shared" ref="AA102" si="535">SUM(AA91:AA101)</f>
        <v>0</v>
      </c>
      <c r="AB102" s="409">
        <f t="shared" ref="AB102" si="536">SUM(AB91:AB101)</f>
        <v>0</v>
      </c>
      <c r="AC102" s="409">
        <f t="shared" ref="AC102" si="537">SUM(AC91:AC101)</f>
        <v>0</v>
      </c>
      <c r="AD102" s="409">
        <f t="shared" ref="AD102" si="538">SUM(AD91:AD101)</f>
        <v>0</v>
      </c>
      <c r="AE102" s="409">
        <f t="shared" ref="AE102" si="539">SUM(AE91:AE101)</f>
        <v>0</v>
      </c>
      <c r="AF102" s="408">
        <f t="shared" si="501"/>
        <v>0</v>
      </c>
      <c r="AG102" s="404" t="s">
        <v>14</v>
      </c>
      <c r="AH102" s="405">
        <f t="shared" ref="AH102" si="540">SUM(AH91:AH101)</f>
        <v>0</v>
      </c>
      <c r="AI102" s="406">
        <f t="shared" ref="AI102" si="541">SUM(AI91:AI101)</f>
        <v>0</v>
      </c>
      <c r="AJ102" s="406">
        <f t="shared" ref="AJ102" si="542">SUM(AJ91:AJ101)</f>
        <v>0</v>
      </c>
      <c r="AK102" s="406">
        <f t="shared" ref="AK102" si="543">SUM(AK91:AK101)</f>
        <v>0</v>
      </c>
      <c r="AL102" s="406">
        <f t="shared" ref="AL102" si="544">SUM(AL91:AL101)</f>
        <v>0</v>
      </c>
      <c r="AM102" s="407">
        <f t="shared" ref="AM102" si="545">SUM(AM91:AM101)</f>
        <v>0</v>
      </c>
      <c r="AN102" s="408">
        <f t="shared" si="502"/>
        <v>0</v>
      </c>
      <c r="AO102" s="404" t="s">
        <v>14</v>
      </c>
      <c r="AP102" s="405">
        <f t="shared" ref="AP102" si="546">SUM(AP91:AP101)</f>
        <v>0</v>
      </c>
      <c r="AQ102" s="406">
        <f t="shared" ref="AQ102" si="547">SUM(AQ91:AQ101)</f>
        <v>0</v>
      </c>
      <c r="AR102" s="406">
        <f t="shared" ref="AR102" si="548">SUM(AR91:AR101)</f>
        <v>0</v>
      </c>
      <c r="AS102" s="406">
        <f t="shared" ref="AS102" si="549">SUM(AS91:AS101)</f>
        <v>0</v>
      </c>
      <c r="AT102" s="406">
        <f t="shared" ref="AT102" si="550">SUM(AT91:AT101)</f>
        <v>0</v>
      </c>
      <c r="AU102" s="407">
        <f t="shared" ref="AU102" si="551">SUM(AU91:AU101)</f>
        <v>0</v>
      </c>
      <c r="AV102" s="408">
        <f t="shared" si="503"/>
        <v>0</v>
      </c>
      <c r="AW102" s="404" t="s">
        <v>14</v>
      </c>
      <c r="AX102" s="410">
        <f t="shared" ref="AX102" si="552">SUM(AX91:AX101)</f>
        <v>0</v>
      </c>
      <c r="AY102" s="406">
        <f t="shared" ref="AY102" si="553">SUM(AY91:AY101)</f>
        <v>0</v>
      </c>
      <c r="AZ102" s="406">
        <f t="shared" ref="AZ102" si="554">SUM(AZ91:AZ101)</f>
        <v>0</v>
      </c>
      <c r="BA102" s="406">
        <f t="shared" ref="BA102" si="555">SUM(BA91:BA101)</f>
        <v>0</v>
      </c>
      <c r="BB102" s="406">
        <f t="shared" ref="BB102" si="556">SUM(BB91:BB101)</f>
        <v>0</v>
      </c>
      <c r="BC102" s="407">
        <f t="shared" ref="BC102" si="557">SUM(BC91:BC101)</f>
        <v>0</v>
      </c>
      <c r="BD102" s="408">
        <f t="shared" si="504"/>
        <v>0</v>
      </c>
      <c r="BE102" s="404" t="s">
        <v>14</v>
      </c>
      <c r="BF102" s="410">
        <f t="shared" ref="BF102" si="558">SUM(BF91:BF101)</f>
        <v>0</v>
      </c>
      <c r="BG102" s="406">
        <f t="shared" ref="BG102" si="559">SUM(BG91:BG101)</f>
        <v>0</v>
      </c>
      <c r="BH102" s="406">
        <f t="shared" ref="BH102" si="560">SUM(BH91:BH101)</f>
        <v>0</v>
      </c>
      <c r="BI102" s="406">
        <f t="shared" ref="BI102" si="561">SUM(BI91:BI101)</f>
        <v>0</v>
      </c>
      <c r="BJ102" s="406">
        <f t="shared" ref="BJ102" si="562">SUM(BJ91:BJ101)</f>
        <v>0</v>
      </c>
      <c r="BK102" s="407">
        <f t="shared" ref="BK102" si="563">SUM(BK91:BK101)</f>
        <v>0</v>
      </c>
      <c r="BL102" s="408">
        <f t="shared" si="505"/>
        <v>0</v>
      </c>
      <c r="BM102" s="404" t="s">
        <v>14</v>
      </c>
      <c r="BN102" s="410">
        <f t="shared" ref="BN102" si="564">SUM(BN91:BN101)</f>
        <v>0</v>
      </c>
      <c r="BO102" s="406">
        <f t="shared" ref="BO102" si="565">SUM(BO91:BO101)</f>
        <v>0</v>
      </c>
      <c r="BP102" s="406">
        <f t="shared" ref="BP102" si="566">SUM(BP91:BP101)</f>
        <v>0</v>
      </c>
      <c r="BQ102" s="406">
        <f t="shared" ref="BQ102" si="567">SUM(BQ91:BQ101)</f>
        <v>0</v>
      </c>
      <c r="BR102" s="406">
        <f t="shared" ref="BR102" si="568">SUM(BR91:BR101)</f>
        <v>0</v>
      </c>
      <c r="BS102" s="407">
        <f t="shared" ref="BS102" si="569">SUM(BS91:BS101)</f>
        <v>0</v>
      </c>
      <c r="BT102" s="408">
        <f t="shared" si="506"/>
        <v>0</v>
      </c>
      <c r="BU102" s="404" t="s">
        <v>14</v>
      </c>
      <c r="BV102" s="410">
        <f t="shared" ref="BV102" si="570">SUM(BV91:BV101)</f>
        <v>0</v>
      </c>
      <c r="BW102" s="406">
        <f t="shared" ref="BW102" si="571">SUM(BW91:BW101)</f>
        <v>0</v>
      </c>
      <c r="BX102" s="406">
        <f t="shared" ref="BX102" si="572">SUM(BX91:BX101)</f>
        <v>0</v>
      </c>
      <c r="BY102" s="406">
        <f t="shared" ref="BY102" si="573">SUM(BY91:BY101)</f>
        <v>0</v>
      </c>
      <c r="BZ102" s="406">
        <f t="shared" ref="BZ102" si="574">SUM(BZ91:BZ101)</f>
        <v>0</v>
      </c>
      <c r="CA102" s="407">
        <f t="shared" ref="CA102" si="575">SUM(CA91:CA101)</f>
        <v>0</v>
      </c>
      <c r="CB102" s="408">
        <f t="shared" si="507"/>
        <v>0</v>
      </c>
      <c r="CC102" s="404" t="s">
        <v>14</v>
      </c>
      <c r="CD102" s="410">
        <f>SUM(CD91:CD101)</f>
        <v>0</v>
      </c>
      <c r="CE102" s="406">
        <f>SUM(CE91:CE101)</f>
        <v>0</v>
      </c>
      <c r="CF102" s="406">
        <f t="shared" ref="CF102:CI102" si="576">SUM(CF91:CF101)</f>
        <v>0</v>
      </c>
      <c r="CG102" s="406">
        <f t="shared" si="576"/>
        <v>0</v>
      </c>
      <c r="CH102" s="406">
        <f t="shared" si="576"/>
        <v>0</v>
      </c>
      <c r="CI102" s="407">
        <f t="shared" si="576"/>
        <v>0</v>
      </c>
      <c r="CJ102" s="408">
        <f>SUM(CD102:CI102)</f>
        <v>0</v>
      </c>
      <c r="CK102" s="404" t="s">
        <v>14</v>
      </c>
      <c r="CL102" s="410">
        <f t="shared" ref="CL102:CQ102" si="577">SUM(CL91:CL101)</f>
        <v>0</v>
      </c>
      <c r="CM102" s="406">
        <f t="shared" si="577"/>
        <v>0</v>
      </c>
      <c r="CN102" s="406">
        <f t="shared" si="577"/>
        <v>0</v>
      </c>
      <c r="CO102" s="406">
        <f t="shared" si="577"/>
        <v>0</v>
      </c>
      <c r="CP102" s="406">
        <f t="shared" si="577"/>
        <v>0</v>
      </c>
      <c r="CQ102" s="407">
        <f t="shared" si="577"/>
        <v>0</v>
      </c>
      <c r="CR102" s="408">
        <f t="shared" si="509"/>
        <v>0</v>
      </c>
      <c r="CS102" s="404" t="s">
        <v>14</v>
      </c>
      <c r="CT102" s="410">
        <f t="shared" ref="CT102:CY102" si="578">SUM(CT91:CT101)</f>
        <v>0</v>
      </c>
      <c r="CU102" s="406">
        <f t="shared" si="578"/>
        <v>0</v>
      </c>
      <c r="CV102" s="406">
        <f t="shared" si="578"/>
        <v>0</v>
      </c>
      <c r="CW102" s="406">
        <f t="shared" si="578"/>
        <v>0</v>
      </c>
      <c r="CX102" s="406">
        <f t="shared" si="578"/>
        <v>0</v>
      </c>
      <c r="CY102" s="407">
        <f t="shared" si="578"/>
        <v>0</v>
      </c>
      <c r="CZ102" s="408">
        <f t="shared" si="510"/>
        <v>0</v>
      </c>
      <c r="DA102" s="404" t="s">
        <v>14</v>
      </c>
      <c r="DB102" s="410">
        <f t="shared" ref="DB102:DG102" si="579">SUM(DB91:DB101)</f>
        <v>0</v>
      </c>
      <c r="DC102" s="406">
        <f t="shared" si="579"/>
        <v>0</v>
      </c>
      <c r="DD102" s="406">
        <f t="shared" si="579"/>
        <v>0</v>
      </c>
      <c r="DE102" s="406">
        <f t="shared" si="579"/>
        <v>0</v>
      </c>
      <c r="DF102" s="406">
        <f t="shared" si="579"/>
        <v>0</v>
      </c>
      <c r="DG102" s="407">
        <f t="shared" si="579"/>
        <v>0</v>
      </c>
      <c r="DH102" s="408">
        <f t="shared" si="511"/>
        <v>0</v>
      </c>
      <c r="DI102" s="404" t="s">
        <v>14</v>
      </c>
      <c r="DJ102" s="410">
        <f t="shared" ref="DJ102:DO102" si="580">SUM(DJ91:DJ101)</f>
        <v>0</v>
      </c>
      <c r="DK102" s="406">
        <f t="shared" si="580"/>
        <v>0</v>
      </c>
      <c r="DL102" s="406">
        <f t="shared" si="580"/>
        <v>0</v>
      </c>
      <c r="DM102" s="406">
        <f t="shared" si="580"/>
        <v>0</v>
      </c>
      <c r="DN102" s="406">
        <f t="shared" si="580"/>
        <v>0</v>
      </c>
      <c r="DO102" s="407">
        <f t="shared" si="580"/>
        <v>0</v>
      </c>
      <c r="DP102" s="408">
        <f t="shared" si="512"/>
        <v>0</v>
      </c>
      <c r="DQ102" s="404" t="s">
        <v>14</v>
      </c>
      <c r="DR102" s="410">
        <f t="shared" ref="DR102:DW102" si="581">SUM(DR91:DR101)</f>
        <v>0</v>
      </c>
      <c r="DS102" s="406">
        <f t="shared" si="581"/>
        <v>0</v>
      </c>
      <c r="DT102" s="406">
        <f t="shared" si="581"/>
        <v>0</v>
      </c>
      <c r="DU102" s="406">
        <f t="shared" si="581"/>
        <v>0</v>
      </c>
      <c r="DV102" s="406">
        <f t="shared" si="581"/>
        <v>0</v>
      </c>
      <c r="DW102" s="407">
        <f t="shared" si="581"/>
        <v>0</v>
      </c>
      <c r="DX102" s="408">
        <f t="shared" si="513"/>
        <v>0</v>
      </c>
      <c r="DY102" s="404" t="s">
        <v>14</v>
      </c>
      <c r="DZ102" s="410">
        <f t="shared" ref="DZ102:EE102" si="582">SUM(DZ91:DZ101)</f>
        <v>0</v>
      </c>
      <c r="EA102" s="406">
        <f t="shared" si="582"/>
        <v>0</v>
      </c>
      <c r="EB102" s="406">
        <f t="shared" si="582"/>
        <v>0</v>
      </c>
      <c r="EC102" s="406">
        <f t="shared" si="582"/>
        <v>0</v>
      </c>
      <c r="ED102" s="406">
        <f t="shared" si="582"/>
        <v>0</v>
      </c>
      <c r="EE102" s="407">
        <f t="shared" si="582"/>
        <v>0</v>
      </c>
      <c r="EF102" s="408">
        <f t="shared" si="514"/>
        <v>0</v>
      </c>
      <c r="EG102" s="404" t="s">
        <v>14</v>
      </c>
      <c r="EH102" s="410">
        <f t="shared" ref="EH102:EM102" si="583">SUM(EH91:EH101)</f>
        <v>0</v>
      </c>
      <c r="EI102" s="406">
        <f t="shared" si="583"/>
        <v>0</v>
      </c>
      <c r="EJ102" s="406">
        <f t="shared" si="583"/>
        <v>0</v>
      </c>
      <c r="EK102" s="406">
        <f t="shared" si="583"/>
        <v>0</v>
      </c>
      <c r="EL102" s="406">
        <f t="shared" si="583"/>
        <v>0</v>
      </c>
      <c r="EM102" s="407">
        <f t="shared" si="583"/>
        <v>0</v>
      </c>
      <c r="EN102" s="408">
        <f t="shared" si="515"/>
        <v>0</v>
      </c>
      <c r="EO102" s="404" t="s">
        <v>14</v>
      </c>
      <c r="EP102" s="410">
        <f t="shared" ref="EP102:EU102" si="584">SUM(EP91:EP101)</f>
        <v>0</v>
      </c>
      <c r="EQ102" s="406">
        <f t="shared" si="584"/>
        <v>0</v>
      </c>
      <c r="ER102" s="406">
        <f t="shared" si="584"/>
        <v>0</v>
      </c>
      <c r="ES102" s="406">
        <f t="shared" si="584"/>
        <v>0</v>
      </c>
      <c r="ET102" s="406">
        <f t="shared" si="584"/>
        <v>0</v>
      </c>
      <c r="EU102" s="407">
        <f t="shared" si="584"/>
        <v>0</v>
      </c>
      <c r="EV102" s="408">
        <f t="shared" si="516"/>
        <v>0</v>
      </c>
      <c r="EW102" s="404" t="s">
        <v>14</v>
      </c>
      <c r="EX102" s="410">
        <f t="shared" ref="EX102:FC102" si="585">SUM(EX91:EX101)</f>
        <v>0</v>
      </c>
      <c r="EY102" s="406">
        <f t="shared" si="585"/>
        <v>0</v>
      </c>
      <c r="EZ102" s="406">
        <f t="shared" si="585"/>
        <v>0</v>
      </c>
      <c r="FA102" s="406">
        <f t="shared" si="585"/>
        <v>0</v>
      </c>
      <c r="FB102" s="406">
        <f t="shared" si="585"/>
        <v>0</v>
      </c>
      <c r="FC102" s="407">
        <f t="shared" si="585"/>
        <v>0</v>
      </c>
      <c r="FD102" s="408">
        <f t="shared" si="517"/>
        <v>0</v>
      </c>
    </row>
    <row r="103" spans="1:160" s="390" customFormat="1" ht="13.5" thickBot="1" x14ac:dyDescent="0.3">
      <c r="A103" s="446" t="s">
        <v>22</v>
      </c>
      <c r="B103" s="447"/>
      <c r="C103" s="447"/>
      <c r="D103" s="447"/>
      <c r="E103" s="447"/>
      <c r="F103" s="447"/>
      <c r="G103" s="447"/>
      <c r="H103" s="448"/>
      <c r="I103" s="446" t="s">
        <v>16</v>
      </c>
      <c r="J103" s="447"/>
      <c r="K103" s="447"/>
      <c r="L103" s="447"/>
      <c r="M103" s="447"/>
      <c r="N103" s="447"/>
      <c r="O103" s="447"/>
      <c r="P103" s="448"/>
      <c r="Q103" s="446" t="s">
        <v>17</v>
      </c>
      <c r="R103" s="447"/>
      <c r="S103" s="447"/>
      <c r="T103" s="447"/>
      <c r="U103" s="447"/>
      <c r="V103" s="447"/>
      <c r="W103" s="447"/>
      <c r="X103" s="448"/>
      <c r="Y103" s="446" t="s">
        <v>18</v>
      </c>
      <c r="Z103" s="447"/>
      <c r="AA103" s="447"/>
      <c r="AB103" s="447"/>
      <c r="AC103" s="447"/>
      <c r="AD103" s="447"/>
      <c r="AE103" s="447"/>
      <c r="AF103" s="448"/>
      <c r="AG103" s="446" t="s">
        <v>19</v>
      </c>
      <c r="AH103" s="447"/>
      <c r="AI103" s="447"/>
      <c r="AJ103" s="447"/>
      <c r="AK103" s="447"/>
      <c r="AL103" s="447"/>
      <c r="AM103" s="447"/>
      <c r="AN103" s="448"/>
      <c r="AO103" s="446" t="s">
        <v>40</v>
      </c>
      <c r="AP103" s="447"/>
      <c r="AQ103" s="447"/>
      <c r="AR103" s="447"/>
      <c r="AS103" s="447"/>
      <c r="AT103" s="447"/>
      <c r="AU103" s="447"/>
      <c r="AV103" s="448"/>
      <c r="AW103" s="446" t="s">
        <v>41</v>
      </c>
      <c r="AX103" s="447"/>
      <c r="AY103" s="447"/>
      <c r="AZ103" s="447"/>
      <c r="BA103" s="447"/>
      <c r="BB103" s="447"/>
      <c r="BC103" s="447"/>
      <c r="BD103" s="448"/>
      <c r="BE103" s="446" t="s">
        <v>42</v>
      </c>
      <c r="BF103" s="447"/>
      <c r="BG103" s="447"/>
      <c r="BH103" s="447"/>
      <c r="BI103" s="447"/>
      <c r="BJ103" s="447"/>
      <c r="BK103" s="447"/>
      <c r="BL103" s="448"/>
      <c r="BM103" s="446" t="s">
        <v>43</v>
      </c>
      <c r="BN103" s="447"/>
      <c r="BO103" s="447"/>
      <c r="BP103" s="447"/>
      <c r="BQ103" s="447"/>
      <c r="BR103" s="447"/>
      <c r="BS103" s="447"/>
      <c r="BT103" s="448"/>
      <c r="BU103" s="446" t="s">
        <v>44</v>
      </c>
      <c r="BV103" s="447"/>
      <c r="BW103" s="447"/>
      <c r="BX103" s="447"/>
      <c r="BY103" s="447"/>
      <c r="BZ103" s="447"/>
      <c r="CA103" s="447"/>
      <c r="CB103" s="448"/>
      <c r="CC103" s="446" t="s">
        <v>83</v>
      </c>
      <c r="CD103" s="447"/>
      <c r="CE103" s="447"/>
      <c r="CF103" s="447"/>
      <c r="CG103" s="447"/>
      <c r="CH103" s="447"/>
      <c r="CI103" s="447"/>
      <c r="CJ103" s="448"/>
      <c r="CK103" s="446" t="s">
        <v>84</v>
      </c>
      <c r="CL103" s="447"/>
      <c r="CM103" s="447"/>
      <c r="CN103" s="447"/>
      <c r="CO103" s="447"/>
      <c r="CP103" s="447"/>
      <c r="CQ103" s="447"/>
      <c r="CR103" s="448"/>
      <c r="CS103" s="446" t="s">
        <v>85</v>
      </c>
      <c r="CT103" s="447"/>
      <c r="CU103" s="447"/>
      <c r="CV103" s="447"/>
      <c r="CW103" s="447"/>
      <c r="CX103" s="447"/>
      <c r="CY103" s="447"/>
      <c r="CZ103" s="448"/>
      <c r="DA103" s="446" t="s">
        <v>86</v>
      </c>
      <c r="DB103" s="447"/>
      <c r="DC103" s="447"/>
      <c r="DD103" s="447"/>
      <c r="DE103" s="447"/>
      <c r="DF103" s="447"/>
      <c r="DG103" s="447"/>
      <c r="DH103" s="448"/>
      <c r="DI103" s="446" t="s">
        <v>87</v>
      </c>
      <c r="DJ103" s="447"/>
      <c r="DK103" s="447"/>
      <c r="DL103" s="447"/>
      <c r="DM103" s="447"/>
      <c r="DN103" s="447"/>
      <c r="DO103" s="447"/>
      <c r="DP103" s="448"/>
      <c r="DQ103" s="446" t="s">
        <v>88</v>
      </c>
      <c r="DR103" s="447"/>
      <c r="DS103" s="447"/>
      <c r="DT103" s="447"/>
      <c r="DU103" s="447"/>
      <c r="DV103" s="447"/>
      <c r="DW103" s="447"/>
      <c r="DX103" s="448"/>
      <c r="DY103" s="446" t="s">
        <v>89</v>
      </c>
      <c r="DZ103" s="447"/>
      <c r="EA103" s="447"/>
      <c r="EB103" s="447"/>
      <c r="EC103" s="447"/>
      <c r="ED103" s="447"/>
      <c r="EE103" s="447"/>
      <c r="EF103" s="448"/>
      <c r="EG103" s="446" t="s">
        <v>90</v>
      </c>
      <c r="EH103" s="447"/>
      <c r="EI103" s="447"/>
      <c r="EJ103" s="447"/>
      <c r="EK103" s="447"/>
      <c r="EL103" s="447"/>
      <c r="EM103" s="447"/>
      <c r="EN103" s="448"/>
      <c r="EO103" s="446" t="s">
        <v>91</v>
      </c>
      <c r="EP103" s="447"/>
      <c r="EQ103" s="447"/>
      <c r="ER103" s="447"/>
      <c r="ES103" s="447"/>
      <c r="ET103" s="447"/>
      <c r="EU103" s="447"/>
      <c r="EV103" s="448"/>
      <c r="EW103" s="446" t="s">
        <v>92</v>
      </c>
      <c r="EX103" s="447"/>
      <c r="EY103" s="447"/>
      <c r="EZ103" s="447"/>
      <c r="FA103" s="447"/>
      <c r="FB103" s="447"/>
      <c r="FC103" s="447"/>
      <c r="FD103" s="448"/>
    </row>
    <row r="104" spans="1:160" s="387" customFormat="1" x14ac:dyDescent="0.25">
      <c r="A104" s="396" t="s">
        <v>29</v>
      </c>
      <c r="B104" s="392" t="s">
        <v>1</v>
      </c>
      <c r="C104" s="393" t="s">
        <v>2</v>
      </c>
      <c r="D104" s="393" t="s">
        <v>3</v>
      </c>
      <c r="E104" s="393" t="s">
        <v>4</v>
      </c>
      <c r="F104" s="393" t="s">
        <v>5</v>
      </c>
      <c r="G104" s="397" t="s">
        <v>6</v>
      </c>
      <c r="H104" s="395" t="s">
        <v>14</v>
      </c>
      <c r="I104" s="396" t="s">
        <v>29</v>
      </c>
      <c r="J104" s="392" t="s">
        <v>1</v>
      </c>
      <c r="K104" s="393" t="s">
        <v>2</v>
      </c>
      <c r="L104" s="393" t="s">
        <v>3</v>
      </c>
      <c r="M104" s="393" t="s">
        <v>4</v>
      </c>
      <c r="N104" s="393" t="s">
        <v>5</v>
      </c>
      <c r="O104" s="397" t="s">
        <v>6</v>
      </c>
      <c r="P104" s="395" t="s">
        <v>14</v>
      </c>
      <c r="Q104" s="396" t="s">
        <v>29</v>
      </c>
      <c r="R104" s="392" t="s">
        <v>1</v>
      </c>
      <c r="S104" s="393" t="s">
        <v>2</v>
      </c>
      <c r="T104" s="393" t="s">
        <v>3</v>
      </c>
      <c r="U104" s="393" t="s">
        <v>4</v>
      </c>
      <c r="V104" s="393" t="s">
        <v>5</v>
      </c>
      <c r="W104" s="397" t="s">
        <v>6</v>
      </c>
      <c r="X104" s="395" t="s">
        <v>14</v>
      </c>
      <c r="Y104" s="396" t="s">
        <v>29</v>
      </c>
      <c r="Z104" s="392" t="s">
        <v>1</v>
      </c>
      <c r="AA104" s="393" t="s">
        <v>2</v>
      </c>
      <c r="AB104" s="393" t="s">
        <v>3</v>
      </c>
      <c r="AC104" s="393" t="s">
        <v>4</v>
      </c>
      <c r="AD104" s="393" t="s">
        <v>5</v>
      </c>
      <c r="AE104" s="394" t="s">
        <v>6</v>
      </c>
      <c r="AF104" s="395" t="s">
        <v>14</v>
      </c>
      <c r="AG104" s="396" t="s">
        <v>29</v>
      </c>
      <c r="AH104" s="392" t="s">
        <v>1</v>
      </c>
      <c r="AI104" s="393" t="s">
        <v>2</v>
      </c>
      <c r="AJ104" s="393" t="s">
        <v>3</v>
      </c>
      <c r="AK104" s="393" t="s">
        <v>4</v>
      </c>
      <c r="AL104" s="393" t="s">
        <v>5</v>
      </c>
      <c r="AM104" s="394" t="s">
        <v>6</v>
      </c>
      <c r="AN104" s="395" t="s">
        <v>14</v>
      </c>
      <c r="AO104" s="396" t="s">
        <v>29</v>
      </c>
      <c r="AP104" s="392" t="s">
        <v>1</v>
      </c>
      <c r="AQ104" s="393" t="s">
        <v>2</v>
      </c>
      <c r="AR104" s="393" t="s">
        <v>3</v>
      </c>
      <c r="AS104" s="393" t="s">
        <v>4</v>
      </c>
      <c r="AT104" s="393" t="s">
        <v>5</v>
      </c>
      <c r="AU104" s="394" t="s">
        <v>6</v>
      </c>
      <c r="AV104" s="395" t="s">
        <v>14</v>
      </c>
      <c r="AW104" s="396" t="s">
        <v>29</v>
      </c>
      <c r="AX104" s="392" t="s">
        <v>1</v>
      </c>
      <c r="AY104" s="393" t="s">
        <v>2</v>
      </c>
      <c r="AZ104" s="393" t="s">
        <v>3</v>
      </c>
      <c r="BA104" s="393" t="s">
        <v>4</v>
      </c>
      <c r="BB104" s="393" t="s">
        <v>5</v>
      </c>
      <c r="BC104" s="394" t="s">
        <v>6</v>
      </c>
      <c r="BD104" s="395" t="s">
        <v>14</v>
      </c>
      <c r="BE104" s="396" t="s">
        <v>29</v>
      </c>
      <c r="BF104" s="392" t="s">
        <v>1</v>
      </c>
      <c r="BG104" s="393" t="s">
        <v>2</v>
      </c>
      <c r="BH104" s="393" t="s">
        <v>3</v>
      </c>
      <c r="BI104" s="393" t="s">
        <v>4</v>
      </c>
      <c r="BJ104" s="393" t="s">
        <v>5</v>
      </c>
      <c r="BK104" s="394" t="s">
        <v>6</v>
      </c>
      <c r="BL104" s="395" t="s">
        <v>14</v>
      </c>
      <c r="BM104" s="396" t="s">
        <v>29</v>
      </c>
      <c r="BN104" s="392" t="s">
        <v>1</v>
      </c>
      <c r="BO104" s="393" t="s">
        <v>2</v>
      </c>
      <c r="BP104" s="393" t="s">
        <v>3</v>
      </c>
      <c r="BQ104" s="393" t="s">
        <v>4</v>
      </c>
      <c r="BR104" s="393" t="s">
        <v>5</v>
      </c>
      <c r="BS104" s="394" t="s">
        <v>6</v>
      </c>
      <c r="BT104" s="395" t="s">
        <v>14</v>
      </c>
      <c r="BU104" s="396" t="s">
        <v>29</v>
      </c>
      <c r="BV104" s="392" t="s">
        <v>1</v>
      </c>
      <c r="BW104" s="393" t="s">
        <v>2</v>
      </c>
      <c r="BX104" s="393" t="s">
        <v>3</v>
      </c>
      <c r="BY104" s="393" t="s">
        <v>4</v>
      </c>
      <c r="BZ104" s="393" t="s">
        <v>5</v>
      </c>
      <c r="CA104" s="394" t="s">
        <v>6</v>
      </c>
      <c r="CB104" s="395" t="s">
        <v>14</v>
      </c>
      <c r="CC104" s="396" t="s">
        <v>29</v>
      </c>
      <c r="CD104" s="392" t="s">
        <v>1</v>
      </c>
      <c r="CE104" s="393" t="s">
        <v>2</v>
      </c>
      <c r="CF104" s="393" t="s">
        <v>3</v>
      </c>
      <c r="CG104" s="393" t="s">
        <v>4</v>
      </c>
      <c r="CH104" s="393" t="s">
        <v>5</v>
      </c>
      <c r="CI104" s="394" t="s">
        <v>6</v>
      </c>
      <c r="CJ104" s="395" t="s">
        <v>14</v>
      </c>
      <c r="CK104" s="396" t="s">
        <v>29</v>
      </c>
      <c r="CL104" s="392" t="s">
        <v>1</v>
      </c>
      <c r="CM104" s="393" t="s">
        <v>2</v>
      </c>
      <c r="CN104" s="393" t="s">
        <v>3</v>
      </c>
      <c r="CO104" s="393" t="s">
        <v>4</v>
      </c>
      <c r="CP104" s="393" t="s">
        <v>5</v>
      </c>
      <c r="CQ104" s="394" t="s">
        <v>6</v>
      </c>
      <c r="CR104" s="395" t="s">
        <v>14</v>
      </c>
      <c r="CS104" s="396" t="s">
        <v>29</v>
      </c>
      <c r="CT104" s="392" t="s">
        <v>1</v>
      </c>
      <c r="CU104" s="393" t="s">
        <v>2</v>
      </c>
      <c r="CV104" s="393" t="s">
        <v>3</v>
      </c>
      <c r="CW104" s="393" t="s">
        <v>4</v>
      </c>
      <c r="CX104" s="393" t="s">
        <v>5</v>
      </c>
      <c r="CY104" s="394" t="s">
        <v>6</v>
      </c>
      <c r="CZ104" s="395" t="s">
        <v>14</v>
      </c>
      <c r="DA104" s="396" t="s">
        <v>29</v>
      </c>
      <c r="DB104" s="392" t="s">
        <v>1</v>
      </c>
      <c r="DC104" s="393" t="s">
        <v>2</v>
      </c>
      <c r="DD104" s="393" t="s">
        <v>3</v>
      </c>
      <c r="DE104" s="393" t="s">
        <v>4</v>
      </c>
      <c r="DF104" s="393" t="s">
        <v>5</v>
      </c>
      <c r="DG104" s="394" t="s">
        <v>6</v>
      </c>
      <c r="DH104" s="395" t="s">
        <v>14</v>
      </c>
      <c r="DI104" s="396" t="s">
        <v>29</v>
      </c>
      <c r="DJ104" s="392" t="s">
        <v>1</v>
      </c>
      <c r="DK104" s="393" t="s">
        <v>2</v>
      </c>
      <c r="DL104" s="393" t="s">
        <v>3</v>
      </c>
      <c r="DM104" s="393" t="s">
        <v>4</v>
      </c>
      <c r="DN104" s="393" t="s">
        <v>5</v>
      </c>
      <c r="DO104" s="394" t="s">
        <v>6</v>
      </c>
      <c r="DP104" s="395" t="s">
        <v>14</v>
      </c>
      <c r="DQ104" s="396" t="s">
        <v>29</v>
      </c>
      <c r="DR104" s="392" t="s">
        <v>1</v>
      </c>
      <c r="DS104" s="393" t="s">
        <v>2</v>
      </c>
      <c r="DT104" s="393" t="s">
        <v>3</v>
      </c>
      <c r="DU104" s="393" t="s">
        <v>4</v>
      </c>
      <c r="DV104" s="393" t="s">
        <v>5</v>
      </c>
      <c r="DW104" s="394" t="s">
        <v>6</v>
      </c>
      <c r="DX104" s="395" t="s">
        <v>14</v>
      </c>
      <c r="DY104" s="396" t="s">
        <v>29</v>
      </c>
      <c r="DZ104" s="392" t="s">
        <v>1</v>
      </c>
      <c r="EA104" s="393" t="s">
        <v>2</v>
      </c>
      <c r="EB104" s="393" t="s">
        <v>3</v>
      </c>
      <c r="EC104" s="393" t="s">
        <v>4</v>
      </c>
      <c r="ED104" s="393" t="s">
        <v>5</v>
      </c>
      <c r="EE104" s="394" t="s">
        <v>6</v>
      </c>
      <c r="EF104" s="395" t="s">
        <v>14</v>
      </c>
      <c r="EG104" s="396" t="s">
        <v>29</v>
      </c>
      <c r="EH104" s="392" t="s">
        <v>1</v>
      </c>
      <c r="EI104" s="393" t="s">
        <v>2</v>
      </c>
      <c r="EJ104" s="393" t="s">
        <v>3</v>
      </c>
      <c r="EK104" s="393" t="s">
        <v>4</v>
      </c>
      <c r="EL104" s="393" t="s">
        <v>5</v>
      </c>
      <c r="EM104" s="394" t="s">
        <v>6</v>
      </c>
      <c r="EN104" s="395" t="s">
        <v>14</v>
      </c>
      <c r="EO104" s="396" t="s">
        <v>29</v>
      </c>
      <c r="EP104" s="392" t="s">
        <v>1</v>
      </c>
      <c r="EQ104" s="393" t="s">
        <v>2</v>
      </c>
      <c r="ER104" s="393" t="s">
        <v>3</v>
      </c>
      <c r="ES104" s="393" t="s">
        <v>4</v>
      </c>
      <c r="ET104" s="393" t="s">
        <v>5</v>
      </c>
      <c r="EU104" s="394" t="s">
        <v>6</v>
      </c>
      <c r="EV104" s="395" t="s">
        <v>14</v>
      </c>
      <c r="EW104" s="396" t="s">
        <v>29</v>
      </c>
      <c r="EX104" s="392" t="s">
        <v>1</v>
      </c>
      <c r="EY104" s="393" t="s">
        <v>2</v>
      </c>
      <c r="EZ104" s="393" t="s">
        <v>3</v>
      </c>
      <c r="FA104" s="393" t="s">
        <v>4</v>
      </c>
      <c r="FB104" s="393" t="s">
        <v>5</v>
      </c>
      <c r="FC104" s="394" t="s">
        <v>6</v>
      </c>
      <c r="FD104" s="395" t="s">
        <v>14</v>
      </c>
    </row>
    <row r="105" spans="1:160" s="387" customFormat="1" x14ac:dyDescent="0.25">
      <c r="A105" s="384" t="s">
        <v>7</v>
      </c>
      <c r="B105" s="286"/>
      <c r="C105" s="287"/>
      <c r="D105" s="287"/>
      <c r="E105" s="274"/>
      <c r="F105" s="287"/>
      <c r="G105" s="288"/>
      <c r="H105" s="415">
        <f>SUM(B105:G105)</f>
        <v>0</v>
      </c>
      <c r="I105" s="384" t="s">
        <v>7</v>
      </c>
      <c r="J105" s="286"/>
      <c r="K105" s="287"/>
      <c r="L105" s="287"/>
      <c r="M105" s="287"/>
      <c r="N105" s="287"/>
      <c r="O105" s="288"/>
      <c r="P105" s="415">
        <f>SUM(J105:O105)</f>
        <v>0</v>
      </c>
      <c r="Q105" s="384" t="s">
        <v>7</v>
      </c>
      <c r="R105" s="286"/>
      <c r="S105" s="287"/>
      <c r="T105" s="287"/>
      <c r="U105" s="287"/>
      <c r="V105" s="287"/>
      <c r="W105" s="288"/>
      <c r="X105" s="415">
        <f>SUM(R105:W105)</f>
        <v>0</v>
      </c>
      <c r="Y105" s="384" t="s">
        <v>7</v>
      </c>
      <c r="Z105" s="286"/>
      <c r="AA105" s="287"/>
      <c r="AB105" s="287"/>
      <c r="AC105" s="287"/>
      <c r="AD105" s="287"/>
      <c r="AE105" s="288"/>
      <c r="AF105" s="415">
        <f t="shared" ref="AF105" si="586">SUM(Z105:AE105)</f>
        <v>0</v>
      </c>
      <c r="AG105" s="384" t="s">
        <v>7</v>
      </c>
      <c r="AH105" s="286"/>
      <c r="AI105" s="287"/>
      <c r="AJ105" s="287"/>
      <c r="AK105" s="287"/>
      <c r="AL105" s="287"/>
      <c r="AM105" s="288"/>
      <c r="AN105" s="415">
        <f t="shared" ref="AN105" si="587">SUM(AH105:AM105)</f>
        <v>0</v>
      </c>
      <c r="AO105" s="384" t="s">
        <v>7</v>
      </c>
      <c r="AP105" s="286"/>
      <c r="AQ105" s="287"/>
      <c r="AR105" s="287"/>
      <c r="AS105" s="287"/>
      <c r="AT105" s="287"/>
      <c r="AU105" s="288"/>
      <c r="AV105" s="415">
        <f t="shared" ref="AV105" si="588">SUM(AP105:AU105)</f>
        <v>0</v>
      </c>
      <c r="AW105" s="385" t="s">
        <v>7</v>
      </c>
      <c r="AX105" s="286"/>
      <c r="AY105" s="287"/>
      <c r="AZ105" s="287"/>
      <c r="BA105" s="287"/>
      <c r="BB105" s="287"/>
      <c r="BC105" s="288"/>
      <c r="BD105" s="420">
        <f t="shared" ref="BD105" si="589">SUM(AX105:BC105)</f>
        <v>0</v>
      </c>
      <c r="BE105" s="385" t="s">
        <v>7</v>
      </c>
      <c r="BF105" s="286"/>
      <c r="BG105" s="287"/>
      <c r="BH105" s="287"/>
      <c r="BI105" s="287"/>
      <c r="BJ105" s="287"/>
      <c r="BK105" s="288"/>
      <c r="BL105" s="403">
        <f t="shared" ref="BL105" si="590">SUM(BF105:BK105)</f>
        <v>0</v>
      </c>
      <c r="BM105" s="385" t="s">
        <v>7</v>
      </c>
      <c r="BN105" s="286"/>
      <c r="BO105" s="287"/>
      <c r="BP105" s="287"/>
      <c r="BQ105" s="287"/>
      <c r="BR105" s="287"/>
      <c r="BS105" s="288"/>
      <c r="BT105" s="403">
        <f t="shared" ref="BT105" si="591">SUM(BN105:BS105)</f>
        <v>0</v>
      </c>
      <c r="BU105" s="385" t="s">
        <v>7</v>
      </c>
      <c r="BV105" s="286"/>
      <c r="BW105" s="287"/>
      <c r="BX105" s="287"/>
      <c r="BY105" s="287"/>
      <c r="BZ105" s="287"/>
      <c r="CA105" s="288"/>
      <c r="CB105" s="403">
        <f t="shared" ref="CB105" si="592">SUM(BV105:CA105)</f>
        <v>0</v>
      </c>
      <c r="CC105" s="385" t="s">
        <v>7</v>
      </c>
      <c r="CD105" s="286"/>
      <c r="CE105" s="287"/>
      <c r="CF105" s="287"/>
      <c r="CG105" s="286"/>
      <c r="CH105" s="287"/>
      <c r="CI105" s="288"/>
      <c r="CJ105" s="403">
        <f>SUM(CD105:CI105)</f>
        <v>0</v>
      </c>
      <c r="CK105" s="385" t="s">
        <v>7</v>
      </c>
      <c r="CL105" s="286"/>
      <c r="CM105" s="287"/>
      <c r="CN105" s="287"/>
      <c r="CO105" s="287"/>
      <c r="CP105" s="287"/>
      <c r="CQ105" s="288"/>
      <c r="CR105" s="403">
        <f>SUM(CL105:CQ105)</f>
        <v>0</v>
      </c>
      <c r="CS105" s="385" t="s">
        <v>7</v>
      </c>
      <c r="CT105" s="286"/>
      <c r="CU105" s="287"/>
      <c r="CV105" s="287"/>
      <c r="CW105" s="287"/>
      <c r="CX105" s="287"/>
      <c r="CY105" s="288"/>
      <c r="CZ105" s="403">
        <f>SUM(CT105:CY105)</f>
        <v>0</v>
      </c>
      <c r="DA105" s="385" t="s">
        <v>7</v>
      </c>
      <c r="DB105" s="286"/>
      <c r="DC105" s="287"/>
      <c r="DD105" s="287"/>
      <c r="DE105" s="287"/>
      <c r="DF105" s="287"/>
      <c r="DG105" s="288"/>
      <c r="DH105" s="403">
        <f t="shared" ref="DH105" si="593">SUM(DB105:DG105)</f>
        <v>0</v>
      </c>
      <c r="DI105" s="385" t="s">
        <v>7</v>
      </c>
      <c r="DJ105" s="286"/>
      <c r="DK105" s="287"/>
      <c r="DL105" s="287"/>
      <c r="DM105" s="287"/>
      <c r="DN105" s="287"/>
      <c r="DO105" s="288"/>
      <c r="DP105" s="403">
        <f t="shared" ref="DP105" si="594">SUM(DJ105:DO105)</f>
        <v>0</v>
      </c>
      <c r="DQ105" s="385" t="s">
        <v>7</v>
      </c>
      <c r="DR105" s="286"/>
      <c r="DS105" s="287"/>
      <c r="DT105" s="287"/>
      <c r="DU105" s="287"/>
      <c r="DV105" s="287"/>
      <c r="DW105" s="288"/>
      <c r="DX105" s="403">
        <f t="shared" ref="DX105" si="595">SUM(DR105:DW105)</f>
        <v>0</v>
      </c>
      <c r="DY105" s="385" t="s">
        <v>7</v>
      </c>
      <c r="DZ105" s="286"/>
      <c r="EA105" s="287"/>
      <c r="EB105" s="287"/>
      <c r="EC105" s="287"/>
      <c r="ED105" s="287"/>
      <c r="EE105" s="288"/>
      <c r="EF105" s="403">
        <f t="shared" ref="EF105" si="596">SUM(DZ105:EE105)</f>
        <v>0</v>
      </c>
      <c r="EG105" s="385" t="s">
        <v>7</v>
      </c>
      <c r="EH105" s="286"/>
      <c r="EI105" s="287"/>
      <c r="EJ105" s="287"/>
      <c r="EK105" s="287"/>
      <c r="EL105" s="287"/>
      <c r="EM105" s="288"/>
      <c r="EN105" s="403">
        <f t="shared" ref="EN105" si="597">SUM(EH105:EM105)</f>
        <v>0</v>
      </c>
      <c r="EO105" s="385" t="s">
        <v>7</v>
      </c>
      <c r="EP105" s="286"/>
      <c r="EQ105" s="287"/>
      <c r="ER105" s="287"/>
      <c r="ES105" s="287"/>
      <c r="ET105" s="287"/>
      <c r="EU105" s="288"/>
      <c r="EV105" s="403">
        <f t="shared" ref="EV105" si="598">SUM(EP105:EU105)</f>
        <v>0</v>
      </c>
      <c r="EW105" s="385" t="s">
        <v>7</v>
      </c>
      <c r="EX105" s="286"/>
      <c r="EY105" s="287"/>
      <c r="EZ105" s="287"/>
      <c r="FA105" s="287"/>
      <c r="FB105" s="287"/>
      <c r="FC105" s="288"/>
      <c r="FD105" s="403">
        <f t="shared" ref="FD105" si="599">SUM(EX105:FC105)</f>
        <v>0</v>
      </c>
    </row>
    <row r="106" spans="1:160" s="387" customFormat="1" x14ac:dyDescent="0.25">
      <c r="A106" s="388" t="s">
        <v>8</v>
      </c>
      <c r="B106" s="274"/>
      <c r="C106" s="274"/>
      <c r="D106" s="274"/>
      <c r="E106" s="274"/>
      <c r="F106" s="274"/>
      <c r="G106" s="274"/>
      <c r="H106" s="403">
        <f t="shared" ref="H106:H115" si="600">SUM(B106:G106)</f>
        <v>0</v>
      </c>
      <c r="I106" s="388" t="s">
        <v>8</v>
      </c>
      <c r="J106" s="274"/>
      <c r="K106" s="274"/>
      <c r="L106" s="274"/>
      <c r="M106" s="274"/>
      <c r="N106" s="274"/>
      <c r="O106" s="274"/>
      <c r="P106" s="403">
        <f t="shared" ref="P106:P115" si="601">SUM(J106:O106)</f>
        <v>0</v>
      </c>
      <c r="Q106" s="388" t="s">
        <v>8</v>
      </c>
      <c r="R106" s="274"/>
      <c r="S106" s="274"/>
      <c r="T106" s="274"/>
      <c r="U106" s="274"/>
      <c r="V106" s="274"/>
      <c r="W106" s="274"/>
      <c r="X106" s="403">
        <f t="shared" ref="X106:X115" si="602">SUM(R106:W106)</f>
        <v>0</v>
      </c>
      <c r="Y106" s="388" t="s">
        <v>8</v>
      </c>
      <c r="Z106" s="274"/>
      <c r="AA106" s="274"/>
      <c r="AB106" s="274"/>
      <c r="AC106" s="274"/>
      <c r="AD106" s="274"/>
      <c r="AE106" s="274"/>
      <c r="AF106" s="403">
        <f t="shared" ref="AF106:AF116" si="603">SUM(Z106:AE106)</f>
        <v>0</v>
      </c>
      <c r="AG106" s="388" t="s">
        <v>8</v>
      </c>
      <c r="AH106" s="274"/>
      <c r="AI106" s="274"/>
      <c r="AJ106" s="274"/>
      <c r="AK106" s="274"/>
      <c r="AL106" s="274"/>
      <c r="AM106" s="274"/>
      <c r="AN106" s="403">
        <f t="shared" ref="AN106:AN116" si="604">SUM(AH106:AM106)</f>
        <v>0</v>
      </c>
      <c r="AO106" s="388" t="s">
        <v>8</v>
      </c>
      <c r="AP106" s="274"/>
      <c r="AQ106" s="274"/>
      <c r="AR106" s="274"/>
      <c r="AS106" s="274"/>
      <c r="AT106" s="274"/>
      <c r="AU106" s="274"/>
      <c r="AV106" s="403">
        <f t="shared" ref="AV106:AV116" si="605">SUM(AP106:AU106)</f>
        <v>0</v>
      </c>
      <c r="AW106" s="388" t="s">
        <v>8</v>
      </c>
      <c r="AX106" s="274"/>
      <c r="AY106" s="274"/>
      <c r="AZ106" s="274"/>
      <c r="BA106" s="274"/>
      <c r="BB106" s="274"/>
      <c r="BC106" s="274"/>
      <c r="BD106" s="420">
        <f t="shared" ref="BD106:BD116" si="606">SUM(AX106:BC106)</f>
        <v>0</v>
      </c>
      <c r="BE106" s="388" t="s">
        <v>8</v>
      </c>
      <c r="BF106" s="274"/>
      <c r="BG106" s="274"/>
      <c r="BH106" s="274"/>
      <c r="BI106" s="274"/>
      <c r="BJ106" s="274"/>
      <c r="BK106" s="274"/>
      <c r="BL106" s="403">
        <f t="shared" ref="BL106:BL116" si="607">SUM(BF106:BK106)</f>
        <v>0</v>
      </c>
      <c r="BM106" s="388" t="s">
        <v>8</v>
      </c>
      <c r="BN106" s="274"/>
      <c r="BO106" s="274"/>
      <c r="BP106" s="274"/>
      <c r="BQ106" s="274"/>
      <c r="BR106" s="274"/>
      <c r="BS106" s="274"/>
      <c r="BT106" s="403">
        <f t="shared" ref="BT106:BT116" si="608">SUM(BN106:BS106)</f>
        <v>0</v>
      </c>
      <c r="BU106" s="388" t="s">
        <v>8</v>
      </c>
      <c r="BV106" s="274"/>
      <c r="BW106" s="274"/>
      <c r="BX106" s="274"/>
      <c r="BY106" s="274"/>
      <c r="BZ106" s="274"/>
      <c r="CA106" s="274"/>
      <c r="CB106" s="403">
        <f t="shared" ref="CB106:CB116" si="609">SUM(BV106:CA106)</f>
        <v>0</v>
      </c>
      <c r="CC106" s="388" t="s">
        <v>8</v>
      </c>
      <c r="CD106" s="274"/>
      <c r="CE106" s="274"/>
      <c r="CF106" s="274"/>
      <c r="CG106" s="274"/>
      <c r="CH106" s="274"/>
      <c r="CI106" s="274"/>
      <c r="CJ106" s="403">
        <f t="shared" ref="CJ106:CJ115" si="610">SUM(CD106:CI106)</f>
        <v>0</v>
      </c>
      <c r="CK106" s="388" t="s">
        <v>8</v>
      </c>
      <c r="CL106" s="274"/>
      <c r="CM106" s="274"/>
      <c r="CN106" s="274"/>
      <c r="CO106" s="274"/>
      <c r="CP106" s="274"/>
      <c r="CQ106" s="274"/>
      <c r="CR106" s="403">
        <f t="shared" ref="CR106:CR115" si="611">SUM(CL106:CQ106)</f>
        <v>0</v>
      </c>
      <c r="CS106" s="388" t="s">
        <v>8</v>
      </c>
      <c r="CT106" s="274"/>
      <c r="CU106" s="274"/>
      <c r="CV106" s="274"/>
      <c r="CW106" s="274"/>
      <c r="CX106" s="274"/>
      <c r="CY106" s="274"/>
      <c r="CZ106" s="403">
        <f t="shared" ref="CZ106:CZ115" si="612">SUM(CT106:CY106)</f>
        <v>0</v>
      </c>
      <c r="DA106" s="388" t="s">
        <v>8</v>
      </c>
      <c r="DB106" s="274"/>
      <c r="DC106" s="274"/>
      <c r="DD106" s="274"/>
      <c r="DE106" s="274"/>
      <c r="DF106" s="274"/>
      <c r="DG106" s="274"/>
      <c r="DH106" s="403">
        <f t="shared" ref="DH106:DH116" si="613">SUM(DB106:DG106)</f>
        <v>0</v>
      </c>
      <c r="DI106" s="388" t="s">
        <v>8</v>
      </c>
      <c r="DJ106" s="273"/>
      <c r="DK106" s="274"/>
      <c r="DL106" s="274"/>
      <c r="DM106" s="274"/>
      <c r="DN106" s="274"/>
      <c r="DO106" s="275"/>
      <c r="DP106" s="403">
        <f t="shared" ref="DP106:DP116" si="614">SUM(DJ106:DO106)</f>
        <v>0</v>
      </c>
      <c r="DQ106" s="388" t="s">
        <v>8</v>
      </c>
      <c r="DR106" s="274"/>
      <c r="DS106" s="274"/>
      <c r="DT106" s="274"/>
      <c r="DU106" s="274"/>
      <c r="DV106" s="274"/>
      <c r="DW106" s="274"/>
      <c r="DX106" s="403">
        <f t="shared" ref="DX106:DX116" si="615">SUM(DR106:DW106)</f>
        <v>0</v>
      </c>
      <c r="DY106" s="388" t="s">
        <v>8</v>
      </c>
      <c r="DZ106" s="274"/>
      <c r="EA106" s="274"/>
      <c r="EB106" s="274"/>
      <c r="EC106" s="274"/>
      <c r="ED106" s="274"/>
      <c r="EE106" s="274"/>
      <c r="EF106" s="403">
        <f t="shared" ref="EF106:EF116" si="616">SUM(DZ106:EE106)</f>
        <v>0</v>
      </c>
      <c r="EG106" s="388" t="s">
        <v>8</v>
      </c>
      <c r="EH106" s="274"/>
      <c r="EI106" s="274"/>
      <c r="EJ106" s="274"/>
      <c r="EK106" s="274"/>
      <c r="EL106" s="274"/>
      <c r="EM106" s="274"/>
      <c r="EN106" s="403">
        <f t="shared" ref="EN106:EN116" si="617">SUM(EH106:EM106)</f>
        <v>0</v>
      </c>
      <c r="EO106" s="388" t="s">
        <v>8</v>
      </c>
      <c r="EP106" s="274"/>
      <c r="EQ106" s="274"/>
      <c r="ER106" s="274"/>
      <c r="ES106" s="274"/>
      <c r="ET106" s="274"/>
      <c r="EU106" s="274"/>
      <c r="EV106" s="403">
        <f t="shared" ref="EV106:EV116" si="618">SUM(EP106:EU106)</f>
        <v>0</v>
      </c>
      <c r="EW106" s="388" t="s">
        <v>8</v>
      </c>
      <c r="EX106" s="274"/>
      <c r="EY106" s="274"/>
      <c r="EZ106" s="274"/>
      <c r="FA106" s="274"/>
      <c r="FB106" s="274"/>
      <c r="FC106" s="274"/>
      <c r="FD106" s="403">
        <f t="shared" ref="FD106:FD116" si="619">SUM(EX106:FC106)</f>
        <v>0</v>
      </c>
    </row>
    <row r="107" spans="1:160" s="387" customFormat="1" x14ac:dyDescent="0.25">
      <c r="A107" s="388" t="s">
        <v>9</v>
      </c>
      <c r="B107" s="274"/>
      <c r="C107" s="274"/>
      <c r="D107" s="274"/>
      <c r="E107" s="274"/>
      <c r="F107" s="274"/>
      <c r="G107" s="274"/>
      <c r="H107" s="403">
        <f t="shared" si="600"/>
        <v>0</v>
      </c>
      <c r="I107" s="388" t="s">
        <v>9</v>
      </c>
      <c r="J107" s="274"/>
      <c r="K107" s="274"/>
      <c r="L107" s="274"/>
      <c r="M107" s="274"/>
      <c r="N107" s="274"/>
      <c r="O107" s="274"/>
      <c r="P107" s="403">
        <f t="shared" si="601"/>
        <v>0</v>
      </c>
      <c r="Q107" s="388" t="s">
        <v>9</v>
      </c>
      <c r="R107" s="274"/>
      <c r="S107" s="274"/>
      <c r="T107" s="274"/>
      <c r="U107" s="274"/>
      <c r="V107" s="274"/>
      <c r="W107" s="274"/>
      <c r="X107" s="403">
        <f t="shared" si="602"/>
        <v>0</v>
      </c>
      <c r="Y107" s="388" t="s">
        <v>9</v>
      </c>
      <c r="Z107" s="274"/>
      <c r="AA107" s="274"/>
      <c r="AB107" s="274"/>
      <c r="AC107" s="274"/>
      <c r="AD107" s="274"/>
      <c r="AE107" s="274"/>
      <c r="AF107" s="403">
        <f t="shared" si="603"/>
        <v>0</v>
      </c>
      <c r="AG107" s="388" t="s">
        <v>9</v>
      </c>
      <c r="AH107" s="274"/>
      <c r="AI107" s="274"/>
      <c r="AJ107" s="274"/>
      <c r="AK107" s="274"/>
      <c r="AL107" s="274"/>
      <c r="AM107" s="274"/>
      <c r="AN107" s="403">
        <f t="shared" si="604"/>
        <v>0</v>
      </c>
      <c r="AO107" s="388" t="s">
        <v>9</v>
      </c>
      <c r="AP107" s="274"/>
      <c r="AQ107" s="274"/>
      <c r="AR107" s="274"/>
      <c r="AS107" s="274"/>
      <c r="AT107" s="274"/>
      <c r="AU107" s="274"/>
      <c r="AV107" s="403">
        <f t="shared" si="605"/>
        <v>0</v>
      </c>
      <c r="AW107" s="388" t="s">
        <v>9</v>
      </c>
      <c r="AX107" s="274"/>
      <c r="AY107" s="274"/>
      <c r="AZ107" s="274"/>
      <c r="BA107" s="274"/>
      <c r="BB107" s="274"/>
      <c r="BC107" s="274"/>
      <c r="BD107" s="420">
        <f t="shared" si="606"/>
        <v>0</v>
      </c>
      <c r="BE107" s="388" t="s">
        <v>9</v>
      </c>
      <c r="BF107" s="274"/>
      <c r="BG107" s="274"/>
      <c r="BH107" s="274"/>
      <c r="BI107" s="274"/>
      <c r="BJ107" s="274"/>
      <c r="BK107" s="274"/>
      <c r="BL107" s="403">
        <f t="shared" si="607"/>
        <v>0</v>
      </c>
      <c r="BM107" s="388" t="s">
        <v>9</v>
      </c>
      <c r="BN107" s="274"/>
      <c r="BO107" s="274"/>
      <c r="BP107" s="274"/>
      <c r="BQ107" s="274"/>
      <c r="BR107" s="274"/>
      <c r="BS107" s="274"/>
      <c r="BT107" s="403">
        <f t="shared" si="608"/>
        <v>0</v>
      </c>
      <c r="BU107" s="388" t="s">
        <v>9</v>
      </c>
      <c r="BV107" s="274"/>
      <c r="BW107" s="274"/>
      <c r="BX107" s="274"/>
      <c r="BY107" s="274"/>
      <c r="BZ107" s="274"/>
      <c r="CA107" s="274"/>
      <c r="CB107" s="403">
        <f t="shared" si="609"/>
        <v>0</v>
      </c>
      <c r="CC107" s="388" t="s">
        <v>9</v>
      </c>
      <c r="CD107" s="274"/>
      <c r="CE107" s="274"/>
      <c r="CF107" s="274"/>
      <c r="CG107" s="274"/>
      <c r="CH107" s="274"/>
      <c r="CI107" s="274"/>
      <c r="CJ107" s="403">
        <f t="shared" si="610"/>
        <v>0</v>
      </c>
      <c r="CK107" s="388" t="s">
        <v>9</v>
      </c>
      <c r="CL107" s="274"/>
      <c r="CM107" s="274"/>
      <c r="CN107" s="274"/>
      <c r="CO107" s="274"/>
      <c r="CP107" s="274"/>
      <c r="CQ107" s="274"/>
      <c r="CR107" s="403">
        <f t="shared" si="611"/>
        <v>0</v>
      </c>
      <c r="CS107" s="388" t="s">
        <v>9</v>
      </c>
      <c r="CT107" s="274"/>
      <c r="CU107" s="274"/>
      <c r="CV107" s="274"/>
      <c r="CW107" s="274"/>
      <c r="CX107" s="274"/>
      <c r="CY107" s="274"/>
      <c r="CZ107" s="403">
        <f t="shared" si="612"/>
        <v>0</v>
      </c>
      <c r="DA107" s="388" t="s">
        <v>9</v>
      </c>
      <c r="DB107" s="274"/>
      <c r="DC107" s="274"/>
      <c r="DD107" s="274"/>
      <c r="DE107" s="274"/>
      <c r="DF107" s="274"/>
      <c r="DG107" s="274"/>
      <c r="DH107" s="403">
        <f t="shared" si="613"/>
        <v>0</v>
      </c>
      <c r="DI107" s="388" t="s">
        <v>9</v>
      </c>
      <c r="DJ107" s="273"/>
      <c r="DK107" s="274"/>
      <c r="DL107" s="274"/>
      <c r="DM107" s="274"/>
      <c r="DN107" s="274"/>
      <c r="DO107" s="275"/>
      <c r="DP107" s="403">
        <f t="shared" si="614"/>
        <v>0</v>
      </c>
      <c r="DQ107" s="388" t="s">
        <v>9</v>
      </c>
      <c r="DR107" s="274"/>
      <c r="DS107" s="274"/>
      <c r="DT107" s="274"/>
      <c r="DU107" s="274"/>
      <c r="DV107" s="274"/>
      <c r="DW107" s="274"/>
      <c r="DX107" s="403">
        <f t="shared" si="615"/>
        <v>0</v>
      </c>
      <c r="DY107" s="388" t="s">
        <v>9</v>
      </c>
      <c r="DZ107" s="274"/>
      <c r="EA107" s="274"/>
      <c r="EB107" s="274"/>
      <c r="EC107" s="274"/>
      <c r="ED107" s="274"/>
      <c r="EE107" s="274"/>
      <c r="EF107" s="403">
        <f t="shared" si="616"/>
        <v>0</v>
      </c>
      <c r="EG107" s="388" t="s">
        <v>9</v>
      </c>
      <c r="EH107" s="274"/>
      <c r="EI107" s="274"/>
      <c r="EJ107" s="274"/>
      <c r="EK107" s="274"/>
      <c r="EL107" s="274"/>
      <c r="EM107" s="274"/>
      <c r="EN107" s="403">
        <f t="shared" si="617"/>
        <v>0</v>
      </c>
      <c r="EO107" s="388" t="s">
        <v>9</v>
      </c>
      <c r="EP107" s="274"/>
      <c r="EQ107" s="274"/>
      <c r="ER107" s="274"/>
      <c r="ES107" s="274"/>
      <c r="ET107" s="274"/>
      <c r="EU107" s="274"/>
      <c r="EV107" s="403">
        <f t="shared" si="618"/>
        <v>0</v>
      </c>
      <c r="EW107" s="388" t="s">
        <v>9</v>
      </c>
      <c r="EX107" s="274"/>
      <c r="EY107" s="274"/>
      <c r="EZ107" s="274"/>
      <c r="FA107" s="274"/>
      <c r="FB107" s="274"/>
      <c r="FC107" s="274"/>
      <c r="FD107" s="403">
        <f t="shared" si="619"/>
        <v>0</v>
      </c>
    </row>
    <row r="108" spans="1:160" s="387" customFormat="1" x14ac:dyDescent="0.25">
      <c r="A108" s="388" t="s">
        <v>10</v>
      </c>
      <c r="B108" s="274"/>
      <c r="C108" s="274"/>
      <c r="D108" s="274"/>
      <c r="E108" s="274"/>
      <c r="F108" s="274"/>
      <c r="G108" s="274"/>
      <c r="H108" s="403">
        <f t="shared" si="600"/>
        <v>0</v>
      </c>
      <c r="I108" s="388" t="s">
        <v>10</v>
      </c>
      <c r="J108" s="274"/>
      <c r="K108" s="274"/>
      <c r="L108" s="274"/>
      <c r="M108" s="274"/>
      <c r="N108" s="274"/>
      <c r="O108" s="274"/>
      <c r="P108" s="403">
        <f t="shared" si="601"/>
        <v>0</v>
      </c>
      <c r="Q108" s="388" t="s">
        <v>10</v>
      </c>
      <c r="R108" s="274"/>
      <c r="S108" s="274"/>
      <c r="T108" s="274"/>
      <c r="U108" s="274"/>
      <c r="V108" s="274"/>
      <c r="W108" s="274"/>
      <c r="X108" s="403">
        <f t="shared" si="602"/>
        <v>0</v>
      </c>
      <c r="Y108" s="388" t="s">
        <v>10</v>
      </c>
      <c r="Z108" s="274"/>
      <c r="AA108" s="274"/>
      <c r="AB108" s="274"/>
      <c r="AC108" s="274"/>
      <c r="AD108" s="274"/>
      <c r="AE108" s="274"/>
      <c r="AF108" s="403">
        <f t="shared" si="603"/>
        <v>0</v>
      </c>
      <c r="AG108" s="388" t="s">
        <v>10</v>
      </c>
      <c r="AH108" s="274"/>
      <c r="AI108" s="274"/>
      <c r="AJ108" s="274"/>
      <c r="AK108" s="274"/>
      <c r="AL108" s="274"/>
      <c r="AM108" s="274"/>
      <c r="AN108" s="403">
        <f t="shared" si="604"/>
        <v>0</v>
      </c>
      <c r="AO108" s="388" t="s">
        <v>10</v>
      </c>
      <c r="AP108" s="274"/>
      <c r="AQ108" s="274"/>
      <c r="AR108" s="274"/>
      <c r="AS108" s="274"/>
      <c r="AT108" s="274"/>
      <c r="AU108" s="274"/>
      <c r="AV108" s="403">
        <f t="shared" si="605"/>
        <v>0</v>
      </c>
      <c r="AW108" s="388" t="s">
        <v>10</v>
      </c>
      <c r="AX108" s="274"/>
      <c r="AY108" s="274"/>
      <c r="AZ108" s="274"/>
      <c r="BA108" s="274"/>
      <c r="BB108" s="274"/>
      <c r="BC108" s="274"/>
      <c r="BD108" s="420">
        <f t="shared" si="606"/>
        <v>0</v>
      </c>
      <c r="BE108" s="388" t="s">
        <v>10</v>
      </c>
      <c r="BF108" s="274"/>
      <c r="BG108" s="274"/>
      <c r="BH108" s="274"/>
      <c r="BI108" s="274"/>
      <c r="BJ108" s="274"/>
      <c r="BK108" s="274"/>
      <c r="BL108" s="403">
        <f t="shared" si="607"/>
        <v>0</v>
      </c>
      <c r="BM108" s="388" t="s">
        <v>10</v>
      </c>
      <c r="BN108" s="274"/>
      <c r="BO108" s="274"/>
      <c r="BP108" s="274"/>
      <c r="BQ108" s="274"/>
      <c r="BR108" s="274"/>
      <c r="BS108" s="274"/>
      <c r="BT108" s="403">
        <f t="shared" si="608"/>
        <v>0</v>
      </c>
      <c r="BU108" s="388" t="s">
        <v>10</v>
      </c>
      <c r="BV108" s="274"/>
      <c r="BW108" s="274"/>
      <c r="BX108" s="274"/>
      <c r="BY108" s="274"/>
      <c r="BZ108" s="274"/>
      <c r="CA108" s="274"/>
      <c r="CB108" s="403">
        <f t="shared" si="609"/>
        <v>0</v>
      </c>
      <c r="CC108" s="388" t="s">
        <v>10</v>
      </c>
      <c r="CD108" s="274"/>
      <c r="CE108" s="274"/>
      <c r="CF108" s="274"/>
      <c r="CG108" s="274"/>
      <c r="CH108" s="274"/>
      <c r="CI108" s="274"/>
      <c r="CJ108" s="403">
        <f t="shared" si="610"/>
        <v>0</v>
      </c>
      <c r="CK108" s="388" t="s">
        <v>10</v>
      </c>
      <c r="CL108" s="274"/>
      <c r="CM108" s="274"/>
      <c r="CN108" s="274"/>
      <c r="CO108" s="274"/>
      <c r="CP108" s="274"/>
      <c r="CQ108" s="274"/>
      <c r="CR108" s="403">
        <f t="shared" si="611"/>
        <v>0</v>
      </c>
      <c r="CS108" s="388" t="s">
        <v>10</v>
      </c>
      <c r="CT108" s="274"/>
      <c r="CU108" s="274"/>
      <c r="CV108" s="274"/>
      <c r="CW108" s="274"/>
      <c r="CX108" s="274"/>
      <c r="CY108" s="274"/>
      <c r="CZ108" s="403">
        <f t="shared" si="612"/>
        <v>0</v>
      </c>
      <c r="DA108" s="388" t="s">
        <v>10</v>
      </c>
      <c r="DB108" s="274"/>
      <c r="DC108" s="274"/>
      <c r="DD108" s="274"/>
      <c r="DE108" s="274"/>
      <c r="DF108" s="274"/>
      <c r="DG108" s="274"/>
      <c r="DH108" s="403">
        <f t="shared" si="613"/>
        <v>0</v>
      </c>
      <c r="DI108" s="388" t="s">
        <v>10</v>
      </c>
      <c r="DJ108" s="273"/>
      <c r="DK108" s="274"/>
      <c r="DL108" s="274"/>
      <c r="DM108" s="274"/>
      <c r="DN108" s="274"/>
      <c r="DO108" s="275"/>
      <c r="DP108" s="403">
        <f t="shared" si="614"/>
        <v>0</v>
      </c>
      <c r="DQ108" s="388" t="s">
        <v>10</v>
      </c>
      <c r="DR108" s="274"/>
      <c r="DS108" s="274"/>
      <c r="DT108" s="274"/>
      <c r="DU108" s="274"/>
      <c r="DV108" s="274"/>
      <c r="DW108" s="274"/>
      <c r="DX108" s="403">
        <f t="shared" si="615"/>
        <v>0</v>
      </c>
      <c r="DY108" s="388" t="s">
        <v>10</v>
      </c>
      <c r="DZ108" s="274"/>
      <c r="EA108" s="274"/>
      <c r="EB108" s="274"/>
      <c r="EC108" s="274"/>
      <c r="ED108" s="274"/>
      <c r="EE108" s="274"/>
      <c r="EF108" s="403">
        <f t="shared" si="616"/>
        <v>0</v>
      </c>
      <c r="EG108" s="388" t="s">
        <v>10</v>
      </c>
      <c r="EH108" s="274"/>
      <c r="EI108" s="274"/>
      <c r="EJ108" s="274"/>
      <c r="EK108" s="274"/>
      <c r="EL108" s="274"/>
      <c r="EM108" s="274"/>
      <c r="EN108" s="403">
        <f t="shared" si="617"/>
        <v>0</v>
      </c>
      <c r="EO108" s="388" t="s">
        <v>10</v>
      </c>
      <c r="EP108" s="274"/>
      <c r="EQ108" s="274"/>
      <c r="ER108" s="274"/>
      <c r="ES108" s="274"/>
      <c r="ET108" s="274"/>
      <c r="EU108" s="274"/>
      <c r="EV108" s="403">
        <f t="shared" si="618"/>
        <v>0</v>
      </c>
      <c r="EW108" s="388" t="s">
        <v>10</v>
      </c>
      <c r="EX108" s="274"/>
      <c r="EY108" s="274"/>
      <c r="EZ108" s="274"/>
      <c r="FA108" s="274"/>
      <c r="FB108" s="274"/>
      <c r="FC108" s="274"/>
      <c r="FD108" s="403">
        <f t="shared" si="619"/>
        <v>0</v>
      </c>
    </row>
    <row r="109" spans="1:160" s="387" customFormat="1" x14ac:dyDescent="0.25">
      <c r="A109" s="388" t="s">
        <v>11</v>
      </c>
      <c r="B109" s="274"/>
      <c r="C109" s="274"/>
      <c r="D109" s="274"/>
      <c r="E109" s="274"/>
      <c r="F109" s="274"/>
      <c r="G109" s="274"/>
      <c r="H109" s="403">
        <f t="shared" si="600"/>
        <v>0</v>
      </c>
      <c r="I109" s="388" t="s">
        <v>11</v>
      </c>
      <c r="J109" s="274"/>
      <c r="K109" s="274"/>
      <c r="L109" s="274"/>
      <c r="M109" s="274"/>
      <c r="N109" s="274"/>
      <c r="O109" s="274"/>
      <c r="P109" s="403">
        <f t="shared" si="601"/>
        <v>0</v>
      </c>
      <c r="Q109" s="388" t="s">
        <v>11</v>
      </c>
      <c r="R109" s="274"/>
      <c r="S109" s="274"/>
      <c r="T109" s="274"/>
      <c r="U109" s="274"/>
      <c r="V109" s="274"/>
      <c r="W109" s="274"/>
      <c r="X109" s="403">
        <f t="shared" si="602"/>
        <v>0</v>
      </c>
      <c r="Y109" s="388" t="s">
        <v>11</v>
      </c>
      <c r="Z109" s="274"/>
      <c r="AA109" s="274"/>
      <c r="AB109" s="274"/>
      <c r="AC109" s="274"/>
      <c r="AD109" s="274"/>
      <c r="AE109" s="274"/>
      <c r="AF109" s="403">
        <f t="shared" si="603"/>
        <v>0</v>
      </c>
      <c r="AG109" s="388" t="s">
        <v>11</v>
      </c>
      <c r="AH109" s="274"/>
      <c r="AI109" s="274"/>
      <c r="AJ109" s="274"/>
      <c r="AK109" s="274"/>
      <c r="AL109" s="274"/>
      <c r="AM109" s="274"/>
      <c r="AN109" s="403">
        <f t="shared" si="604"/>
        <v>0</v>
      </c>
      <c r="AO109" s="388" t="s">
        <v>11</v>
      </c>
      <c r="AP109" s="274"/>
      <c r="AQ109" s="274"/>
      <c r="AR109" s="274"/>
      <c r="AS109" s="274"/>
      <c r="AT109" s="274"/>
      <c r="AU109" s="274"/>
      <c r="AV109" s="403">
        <f t="shared" si="605"/>
        <v>0</v>
      </c>
      <c r="AW109" s="388" t="s">
        <v>11</v>
      </c>
      <c r="AX109" s="274"/>
      <c r="AY109" s="274"/>
      <c r="AZ109" s="274"/>
      <c r="BA109" s="274"/>
      <c r="BB109" s="274"/>
      <c r="BC109" s="274"/>
      <c r="BD109" s="420">
        <f t="shared" si="606"/>
        <v>0</v>
      </c>
      <c r="BE109" s="388" t="s">
        <v>11</v>
      </c>
      <c r="BF109" s="274"/>
      <c r="BG109" s="274"/>
      <c r="BH109" s="274"/>
      <c r="BI109" s="274"/>
      <c r="BJ109" s="274"/>
      <c r="BK109" s="274"/>
      <c r="BL109" s="403">
        <f t="shared" si="607"/>
        <v>0</v>
      </c>
      <c r="BM109" s="388" t="s">
        <v>11</v>
      </c>
      <c r="BN109" s="274"/>
      <c r="BO109" s="274"/>
      <c r="BP109" s="274"/>
      <c r="BQ109" s="274"/>
      <c r="BR109" s="274"/>
      <c r="BS109" s="274"/>
      <c r="BT109" s="403">
        <f t="shared" si="608"/>
        <v>0</v>
      </c>
      <c r="BU109" s="388" t="s">
        <v>11</v>
      </c>
      <c r="BV109" s="274"/>
      <c r="BW109" s="274"/>
      <c r="BX109" s="274"/>
      <c r="BY109" s="274"/>
      <c r="BZ109" s="274"/>
      <c r="CA109" s="274"/>
      <c r="CB109" s="403">
        <f t="shared" si="609"/>
        <v>0</v>
      </c>
      <c r="CC109" s="388" t="s">
        <v>11</v>
      </c>
      <c r="CD109" s="274"/>
      <c r="CE109" s="274"/>
      <c r="CF109" s="274"/>
      <c r="CG109" s="274"/>
      <c r="CH109" s="274"/>
      <c r="CI109" s="274"/>
      <c r="CJ109" s="403">
        <f t="shared" si="610"/>
        <v>0</v>
      </c>
      <c r="CK109" s="388" t="s">
        <v>11</v>
      </c>
      <c r="CL109" s="274"/>
      <c r="CM109" s="274"/>
      <c r="CN109" s="274"/>
      <c r="CO109" s="274"/>
      <c r="CP109" s="274"/>
      <c r="CQ109" s="274"/>
      <c r="CR109" s="403">
        <f t="shared" si="611"/>
        <v>0</v>
      </c>
      <c r="CS109" s="388" t="s">
        <v>11</v>
      </c>
      <c r="CT109" s="274"/>
      <c r="CU109" s="274"/>
      <c r="CV109" s="274"/>
      <c r="CW109" s="274"/>
      <c r="CX109" s="274"/>
      <c r="CY109" s="274"/>
      <c r="CZ109" s="403">
        <f t="shared" si="612"/>
        <v>0</v>
      </c>
      <c r="DA109" s="388" t="s">
        <v>11</v>
      </c>
      <c r="DB109" s="274"/>
      <c r="DC109" s="274"/>
      <c r="DD109" s="274"/>
      <c r="DE109" s="274"/>
      <c r="DF109" s="274"/>
      <c r="DG109" s="274"/>
      <c r="DH109" s="403">
        <f t="shared" si="613"/>
        <v>0</v>
      </c>
      <c r="DI109" s="388" t="s">
        <v>11</v>
      </c>
      <c r="DJ109" s="273"/>
      <c r="DK109" s="274"/>
      <c r="DL109" s="274"/>
      <c r="DM109" s="274"/>
      <c r="DN109" s="274"/>
      <c r="DO109" s="275"/>
      <c r="DP109" s="403">
        <f t="shared" si="614"/>
        <v>0</v>
      </c>
      <c r="DQ109" s="388" t="s">
        <v>11</v>
      </c>
      <c r="DR109" s="274"/>
      <c r="DS109" s="274"/>
      <c r="DT109" s="274"/>
      <c r="DU109" s="274"/>
      <c r="DV109" s="274"/>
      <c r="DW109" s="274"/>
      <c r="DX109" s="403">
        <f t="shared" si="615"/>
        <v>0</v>
      </c>
      <c r="DY109" s="388" t="s">
        <v>11</v>
      </c>
      <c r="DZ109" s="274"/>
      <c r="EA109" s="274"/>
      <c r="EB109" s="274"/>
      <c r="EC109" s="274"/>
      <c r="ED109" s="274"/>
      <c r="EE109" s="274"/>
      <c r="EF109" s="403">
        <f t="shared" si="616"/>
        <v>0</v>
      </c>
      <c r="EG109" s="388" t="s">
        <v>11</v>
      </c>
      <c r="EH109" s="274"/>
      <c r="EI109" s="274"/>
      <c r="EJ109" s="274"/>
      <c r="EK109" s="274"/>
      <c r="EL109" s="274"/>
      <c r="EM109" s="274"/>
      <c r="EN109" s="403">
        <f t="shared" si="617"/>
        <v>0</v>
      </c>
      <c r="EO109" s="388" t="s">
        <v>11</v>
      </c>
      <c r="EP109" s="274"/>
      <c r="EQ109" s="274"/>
      <c r="ER109" s="274"/>
      <c r="ES109" s="274"/>
      <c r="ET109" s="274"/>
      <c r="EU109" s="274"/>
      <c r="EV109" s="403">
        <f t="shared" si="618"/>
        <v>0</v>
      </c>
      <c r="EW109" s="388" t="s">
        <v>11</v>
      </c>
      <c r="EX109" s="274"/>
      <c r="EY109" s="274"/>
      <c r="EZ109" s="274"/>
      <c r="FA109" s="274"/>
      <c r="FB109" s="274"/>
      <c r="FC109" s="274"/>
      <c r="FD109" s="403">
        <f t="shared" si="619"/>
        <v>0</v>
      </c>
    </row>
    <row r="110" spans="1:160" s="387" customFormat="1" x14ac:dyDescent="0.25">
      <c r="A110" s="388" t="s">
        <v>12</v>
      </c>
      <c r="B110" s="274"/>
      <c r="C110" s="274"/>
      <c r="D110" s="274"/>
      <c r="E110" s="274"/>
      <c r="F110" s="274"/>
      <c r="G110" s="274"/>
      <c r="H110" s="403">
        <f t="shared" si="600"/>
        <v>0</v>
      </c>
      <c r="I110" s="388" t="s">
        <v>12</v>
      </c>
      <c r="J110" s="274"/>
      <c r="K110" s="274"/>
      <c r="L110" s="274"/>
      <c r="M110" s="274"/>
      <c r="N110" s="274"/>
      <c r="O110" s="274"/>
      <c r="P110" s="403">
        <f t="shared" si="601"/>
        <v>0</v>
      </c>
      <c r="Q110" s="388" t="s">
        <v>12</v>
      </c>
      <c r="R110" s="274"/>
      <c r="S110" s="274"/>
      <c r="T110" s="274"/>
      <c r="U110" s="274"/>
      <c r="V110" s="274"/>
      <c r="W110" s="274"/>
      <c r="X110" s="403">
        <f t="shared" si="602"/>
        <v>0</v>
      </c>
      <c r="Y110" s="388" t="s">
        <v>12</v>
      </c>
      <c r="Z110" s="274"/>
      <c r="AA110" s="274"/>
      <c r="AB110" s="274"/>
      <c r="AC110" s="274"/>
      <c r="AD110" s="274"/>
      <c r="AE110" s="274"/>
      <c r="AF110" s="403">
        <f t="shared" si="603"/>
        <v>0</v>
      </c>
      <c r="AG110" s="388" t="s">
        <v>12</v>
      </c>
      <c r="AH110" s="274"/>
      <c r="AI110" s="274"/>
      <c r="AJ110" s="274"/>
      <c r="AK110" s="274"/>
      <c r="AL110" s="274"/>
      <c r="AM110" s="274"/>
      <c r="AN110" s="403">
        <f t="shared" si="604"/>
        <v>0</v>
      </c>
      <c r="AO110" s="388" t="s">
        <v>12</v>
      </c>
      <c r="AP110" s="274"/>
      <c r="AQ110" s="274"/>
      <c r="AR110" s="274"/>
      <c r="AS110" s="274"/>
      <c r="AT110" s="274"/>
      <c r="AU110" s="274"/>
      <c r="AV110" s="403">
        <f t="shared" si="605"/>
        <v>0</v>
      </c>
      <c r="AW110" s="388" t="s">
        <v>12</v>
      </c>
      <c r="AX110" s="274"/>
      <c r="AY110" s="274"/>
      <c r="AZ110" s="274"/>
      <c r="BA110" s="274"/>
      <c r="BB110" s="274"/>
      <c r="BC110" s="274"/>
      <c r="BD110" s="420">
        <f t="shared" si="606"/>
        <v>0</v>
      </c>
      <c r="BE110" s="388" t="s">
        <v>12</v>
      </c>
      <c r="BF110" s="274"/>
      <c r="BG110" s="274"/>
      <c r="BH110" s="274"/>
      <c r="BI110" s="274"/>
      <c r="BJ110" s="274"/>
      <c r="BK110" s="274"/>
      <c r="BL110" s="403">
        <f t="shared" si="607"/>
        <v>0</v>
      </c>
      <c r="BM110" s="388" t="s">
        <v>12</v>
      </c>
      <c r="BN110" s="274"/>
      <c r="BO110" s="274"/>
      <c r="BP110" s="274"/>
      <c r="BQ110" s="274"/>
      <c r="BR110" s="274"/>
      <c r="BS110" s="274"/>
      <c r="BT110" s="403">
        <f t="shared" si="608"/>
        <v>0</v>
      </c>
      <c r="BU110" s="388" t="s">
        <v>12</v>
      </c>
      <c r="BV110" s="274"/>
      <c r="BW110" s="274"/>
      <c r="BX110" s="274"/>
      <c r="BY110" s="274"/>
      <c r="BZ110" s="274"/>
      <c r="CA110" s="274"/>
      <c r="CB110" s="403">
        <f t="shared" si="609"/>
        <v>0</v>
      </c>
      <c r="CC110" s="388" t="s">
        <v>12</v>
      </c>
      <c r="CD110" s="274"/>
      <c r="CE110" s="274"/>
      <c r="CF110" s="274"/>
      <c r="CG110" s="274"/>
      <c r="CH110" s="274"/>
      <c r="CI110" s="274"/>
      <c r="CJ110" s="403">
        <f t="shared" si="610"/>
        <v>0</v>
      </c>
      <c r="CK110" s="388" t="s">
        <v>12</v>
      </c>
      <c r="CL110" s="274"/>
      <c r="CM110" s="274"/>
      <c r="CN110" s="274"/>
      <c r="CO110" s="274"/>
      <c r="CP110" s="274"/>
      <c r="CQ110" s="274"/>
      <c r="CR110" s="403">
        <f t="shared" si="611"/>
        <v>0</v>
      </c>
      <c r="CS110" s="388" t="s">
        <v>12</v>
      </c>
      <c r="CT110" s="274"/>
      <c r="CU110" s="274"/>
      <c r="CV110" s="274"/>
      <c r="CW110" s="274"/>
      <c r="CX110" s="274"/>
      <c r="CY110" s="274"/>
      <c r="CZ110" s="403">
        <f t="shared" si="612"/>
        <v>0</v>
      </c>
      <c r="DA110" s="388" t="s">
        <v>12</v>
      </c>
      <c r="DB110" s="274"/>
      <c r="DC110" s="274"/>
      <c r="DD110" s="274"/>
      <c r="DE110" s="274"/>
      <c r="DF110" s="274"/>
      <c r="DG110" s="274"/>
      <c r="DH110" s="403">
        <f t="shared" si="613"/>
        <v>0</v>
      </c>
      <c r="DI110" s="388" t="s">
        <v>12</v>
      </c>
      <c r="DJ110" s="273"/>
      <c r="DK110" s="274"/>
      <c r="DL110" s="274"/>
      <c r="DM110" s="274"/>
      <c r="DN110" s="274"/>
      <c r="DO110" s="275"/>
      <c r="DP110" s="403">
        <f t="shared" si="614"/>
        <v>0</v>
      </c>
      <c r="DQ110" s="388" t="s">
        <v>12</v>
      </c>
      <c r="DR110" s="274"/>
      <c r="DS110" s="274"/>
      <c r="DT110" s="274"/>
      <c r="DU110" s="274"/>
      <c r="DV110" s="274"/>
      <c r="DW110" s="274"/>
      <c r="DX110" s="403">
        <f t="shared" si="615"/>
        <v>0</v>
      </c>
      <c r="DY110" s="388" t="s">
        <v>12</v>
      </c>
      <c r="DZ110" s="274"/>
      <c r="EA110" s="274"/>
      <c r="EB110" s="274"/>
      <c r="EC110" s="274"/>
      <c r="ED110" s="274"/>
      <c r="EE110" s="274"/>
      <c r="EF110" s="403">
        <f t="shared" si="616"/>
        <v>0</v>
      </c>
      <c r="EG110" s="388" t="s">
        <v>12</v>
      </c>
      <c r="EH110" s="274"/>
      <c r="EI110" s="274"/>
      <c r="EJ110" s="274"/>
      <c r="EK110" s="274"/>
      <c r="EL110" s="274"/>
      <c r="EM110" s="274"/>
      <c r="EN110" s="403">
        <f t="shared" si="617"/>
        <v>0</v>
      </c>
      <c r="EO110" s="388" t="s">
        <v>12</v>
      </c>
      <c r="EP110" s="274"/>
      <c r="EQ110" s="274"/>
      <c r="ER110" s="274"/>
      <c r="ES110" s="274"/>
      <c r="ET110" s="274"/>
      <c r="EU110" s="274"/>
      <c r="EV110" s="403">
        <f t="shared" si="618"/>
        <v>0</v>
      </c>
      <c r="EW110" s="388" t="s">
        <v>12</v>
      </c>
      <c r="EX110" s="274"/>
      <c r="EY110" s="274"/>
      <c r="EZ110" s="274"/>
      <c r="FA110" s="274"/>
      <c r="FB110" s="274"/>
      <c r="FC110" s="274"/>
      <c r="FD110" s="403">
        <f t="shared" si="619"/>
        <v>0</v>
      </c>
    </row>
    <row r="111" spans="1:160" s="387" customFormat="1" ht="15" customHeight="1" x14ac:dyDescent="0.25">
      <c r="A111" s="388" t="s">
        <v>13</v>
      </c>
      <c r="B111" s="274"/>
      <c r="C111" s="274"/>
      <c r="D111" s="274"/>
      <c r="E111" s="274"/>
      <c r="F111" s="274"/>
      <c r="G111" s="274"/>
      <c r="H111" s="403">
        <f t="shared" si="600"/>
        <v>0</v>
      </c>
      <c r="I111" s="388" t="s">
        <v>13</v>
      </c>
      <c r="J111" s="274"/>
      <c r="K111" s="274"/>
      <c r="L111" s="274"/>
      <c r="M111" s="274"/>
      <c r="N111" s="274"/>
      <c r="O111" s="274"/>
      <c r="P111" s="403">
        <f t="shared" si="601"/>
        <v>0</v>
      </c>
      <c r="Q111" s="388" t="s">
        <v>13</v>
      </c>
      <c r="R111" s="274"/>
      <c r="S111" s="274"/>
      <c r="T111" s="274"/>
      <c r="U111" s="274"/>
      <c r="V111" s="274"/>
      <c r="W111" s="274"/>
      <c r="X111" s="403">
        <f t="shared" si="602"/>
        <v>0</v>
      </c>
      <c r="Y111" s="388" t="s">
        <v>13</v>
      </c>
      <c r="Z111" s="274"/>
      <c r="AA111" s="274"/>
      <c r="AB111" s="274"/>
      <c r="AC111" s="274"/>
      <c r="AD111" s="274"/>
      <c r="AE111" s="274"/>
      <c r="AF111" s="403">
        <f t="shared" si="603"/>
        <v>0</v>
      </c>
      <c r="AG111" s="388" t="s">
        <v>13</v>
      </c>
      <c r="AH111" s="274"/>
      <c r="AI111" s="274"/>
      <c r="AJ111" s="274"/>
      <c r="AK111" s="274"/>
      <c r="AL111" s="274"/>
      <c r="AM111" s="274"/>
      <c r="AN111" s="403">
        <f t="shared" si="604"/>
        <v>0</v>
      </c>
      <c r="AO111" s="388" t="s">
        <v>13</v>
      </c>
      <c r="AP111" s="274"/>
      <c r="AQ111" s="274"/>
      <c r="AR111" s="274"/>
      <c r="AS111" s="274"/>
      <c r="AT111" s="274"/>
      <c r="AU111" s="274"/>
      <c r="AV111" s="403">
        <f t="shared" si="605"/>
        <v>0</v>
      </c>
      <c r="AW111" s="388" t="s">
        <v>13</v>
      </c>
      <c r="AX111" s="274"/>
      <c r="AY111" s="274"/>
      <c r="AZ111" s="274"/>
      <c r="BA111" s="274"/>
      <c r="BB111" s="274"/>
      <c r="BC111" s="274"/>
      <c r="BD111" s="420">
        <f t="shared" si="606"/>
        <v>0</v>
      </c>
      <c r="BE111" s="388" t="s">
        <v>13</v>
      </c>
      <c r="BF111" s="274"/>
      <c r="BG111" s="274"/>
      <c r="BH111" s="274"/>
      <c r="BI111" s="274"/>
      <c r="BJ111" s="274"/>
      <c r="BK111" s="274"/>
      <c r="BL111" s="403">
        <f t="shared" si="607"/>
        <v>0</v>
      </c>
      <c r="BM111" s="388" t="s">
        <v>13</v>
      </c>
      <c r="BN111" s="274"/>
      <c r="BO111" s="274"/>
      <c r="BP111" s="274"/>
      <c r="BQ111" s="274"/>
      <c r="BR111" s="274"/>
      <c r="BS111" s="274"/>
      <c r="BT111" s="403">
        <f t="shared" si="608"/>
        <v>0</v>
      </c>
      <c r="BU111" s="388" t="s">
        <v>13</v>
      </c>
      <c r="BV111" s="274"/>
      <c r="BW111" s="274"/>
      <c r="BX111" s="274"/>
      <c r="BY111" s="274"/>
      <c r="BZ111" s="274"/>
      <c r="CA111" s="274"/>
      <c r="CB111" s="403">
        <f t="shared" si="609"/>
        <v>0</v>
      </c>
      <c r="CC111" s="388" t="s">
        <v>13</v>
      </c>
      <c r="CD111" s="274"/>
      <c r="CE111" s="274"/>
      <c r="CF111" s="274"/>
      <c r="CG111" s="274"/>
      <c r="CH111" s="274"/>
      <c r="CI111" s="274"/>
      <c r="CJ111" s="403">
        <f t="shared" si="610"/>
        <v>0</v>
      </c>
      <c r="CK111" s="388" t="s">
        <v>13</v>
      </c>
      <c r="CL111" s="274"/>
      <c r="CM111" s="274"/>
      <c r="CN111" s="274"/>
      <c r="CO111" s="274"/>
      <c r="CP111" s="274"/>
      <c r="CQ111" s="274"/>
      <c r="CR111" s="403">
        <f t="shared" si="611"/>
        <v>0</v>
      </c>
      <c r="CS111" s="388" t="s">
        <v>13</v>
      </c>
      <c r="CT111" s="274"/>
      <c r="CU111" s="274"/>
      <c r="CV111" s="274"/>
      <c r="CW111" s="274"/>
      <c r="CX111" s="274"/>
      <c r="CY111" s="274"/>
      <c r="CZ111" s="403">
        <f t="shared" si="612"/>
        <v>0</v>
      </c>
      <c r="DA111" s="388" t="s">
        <v>13</v>
      </c>
      <c r="DB111" s="274"/>
      <c r="DC111" s="274"/>
      <c r="DD111" s="274"/>
      <c r="DE111" s="274"/>
      <c r="DF111" s="274"/>
      <c r="DG111" s="274"/>
      <c r="DH111" s="403">
        <f t="shared" si="613"/>
        <v>0</v>
      </c>
      <c r="DI111" s="388" t="s">
        <v>13</v>
      </c>
      <c r="DJ111" s="273"/>
      <c r="DK111" s="274"/>
      <c r="DL111" s="274"/>
      <c r="DM111" s="274"/>
      <c r="DN111" s="274"/>
      <c r="DO111" s="275"/>
      <c r="DP111" s="403">
        <f t="shared" si="614"/>
        <v>0</v>
      </c>
      <c r="DQ111" s="388" t="s">
        <v>13</v>
      </c>
      <c r="DR111" s="274"/>
      <c r="DS111" s="274"/>
      <c r="DT111" s="274"/>
      <c r="DU111" s="274"/>
      <c r="DV111" s="274"/>
      <c r="DW111" s="274"/>
      <c r="DX111" s="403">
        <f t="shared" si="615"/>
        <v>0</v>
      </c>
      <c r="DY111" s="388" t="s">
        <v>13</v>
      </c>
      <c r="DZ111" s="274"/>
      <c r="EA111" s="274"/>
      <c r="EB111" s="274"/>
      <c r="EC111" s="274"/>
      <c r="ED111" s="274"/>
      <c r="EE111" s="274"/>
      <c r="EF111" s="403">
        <f t="shared" si="616"/>
        <v>0</v>
      </c>
      <c r="EG111" s="388" t="s">
        <v>13</v>
      </c>
      <c r="EH111" s="274"/>
      <c r="EI111" s="274"/>
      <c r="EJ111" s="274"/>
      <c r="EK111" s="274"/>
      <c r="EL111" s="274"/>
      <c r="EM111" s="274"/>
      <c r="EN111" s="403">
        <f t="shared" si="617"/>
        <v>0</v>
      </c>
      <c r="EO111" s="388" t="s">
        <v>13</v>
      </c>
      <c r="EP111" s="274"/>
      <c r="EQ111" s="274"/>
      <c r="ER111" s="274"/>
      <c r="ES111" s="274"/>
      <c r="ET111" s="274"/>
      <c r="EU111" s="274"/>
      <c r="EV111" s="403">
        <f t="shared" si="618"/>
        <v>0</v>
      </c>
      <c r="EW111" s="388" t="s">
        <v>13</v>
      </c>
      <c r="EX111" s="274"/>
      <c r="EY111" s="274"/>
      <c r="EZ111" s="274"/>
      <c r="FA111" s="274"/>
      <c r="FB111" s="274"/>
      <c r="FC111" s="274"/>
      <c r="FD111" s="403">
        <f t="shared" si="619"/>
        <v>0</v>
      </c>
    </row>
    <row r="112" spans="1:160" s="387" customFormat="1" ht="15" customHeight="1" x14ac:dyDescent="0.25">
      <c r="A112" s="388" t="s">
        <v>66</v>
      </c>
      <c r="B112" s="274"/>
      <c r="C112" s="274"/>
      <c r="D112" s="274"/>
      <c r="E112" s="274"/>
      <c r="F112" s="274"/>
      <c r="G112" s="274"/>
      <c r="H112" s="403">
        <f t="shared" si="600"/>
        <v>0</v>
      </c>
      <c r="I112" s="388" t="s">
        <v>66</v>
      </c>
      <c r="J112" s="274"/>
      <c r="K112" s="274"/>
      <c r="L112" s="274"/>
      <c r="M112" s="274"/>
      <c r="N112" s="274"/>
      <c r="O112" s="274"/>
      <c r="P112" s="403">
        <f t="shared" si="601"/>
        <v>0</v>
      </c>
      <c r="Q112" s="388" t="s">
        <v>66</v>
      </c>
      <c r="R112" s="274"/>
      <c r="S112" s="274"/>
      <c r="T112" s="274"/>
      <c r="U112" s="274"/>
      <c r="V112" s="274"/>
      <c r="W112" s="274"/>
      <c r="X112" s="403">
        <f t="shared" si="602"/>
        <v>0</v>
      </c>
      <c r="Y112" s="388" t="s">
        <v>66</v>
      </c>
      <c r="Z112" s="274"/>
      <c r="AA112" s="274"/>
      <c r="AB112" s="274"/>
      <c r="AC112" s="274"/>
      <c r="AD112" s="274"/>
      <c r="AE112" s="274"/>
      <c r="AF112" s="403">
        <f t="shared" si="603"/>
        <v>0</v>
      </c>
      <c r="AG112" s="388" t="s">
        <v>66</v>
      </c>
      <c r="AH112" s="274"/>
      <c r="AI112" s="274"/>
      <c r="AJ112" s="274"/>
      <c r="AK112" s="274"/>
      <c r="AL112" s="274"/>
      <c r="AM112" s="274"/>
      <c r="AN112" s="403">
        <f t="shared" si="604"/>
        <v>0</v>
      </c>
      <c r="AO112" s="388" t="s">
        <v>66</v>
      </c>
      <c r="AP112" s="274"/>
      <c r="AQ112" s="274"/>
      <c r="AR112" s="274"/>
      <c r="AS112" s="274"/>
      <c r="AT112" s="274"/>
      <c r="AU112" s="274"/>
      <c r="AV112" s="403">
        <f t="shared" si="605"/>
        <v>0</v>
      </c>
      <c r="AW112" s="388" t="s">
        <v>66</v>
      </c>
      <c r="AX112" s="274"/>
      <c r="AY112" s="274"/>
      <c r="AZ112" s="274"/>
      <c r="BA112" s="274"/>
      <c r="BB112" s="274"/>
      <c r="BC112" s="274"/>
      <c r="BD112" s="420">
        <f t="shared" si="606"/>
        <v>0</v>
      </c>
      <c r="BE112" s="388" t="s">
        <v>66</v>
      </c>
      <c r="BF112" s="274"/>
      <c r="BG112" s="274"/>
      <c r="BH112" s="274"/>
      <c r="BI112" s="274"/>
      <c r="BJ112" s="274"/>
      <c r="BK112" s="274"/>
      <c r="BL112" s="403">
        <f t="shared" si="607"/>
        <v>0</v>
      </c>
      <c r="BM112" s="388" t="s">
        <v>66</v>
      </c>
      <c r="BN112" s="274"/>
      <c r="BO112" s="274"/>
      <c r="BP112" s="274"/>
      <c r="BQ112" s="274"/>
      <c r="BR112" s="274"/>
      <c r="BS112" s="274"/>
      <c r="BT112" s="403">
        <f t="shared" si="608"/>
        <v>0</v>
      </c>
      <c r="BU112" s="388" t="s">
        <v>66</v>
      </c>
      <c r="BV112" s="274"/>
      <c r="BW112" s="274"/>
      <c r="BX112" s="274"/>
      <c r="BY112" s="274"/>
      <c r="BZ112" s="274"/>
      <c r="CA112" s="274"/>
      <c r="CB112" s="403">
        <f t="shared" si="609"/>
        <v>0</v>
      </c>
      <c r="CC112" s="388" t="s">
        <v>66</v>
      </c>
      <c r="CD112" s="274"/>
      <c r="CE112" s="274"/>
      <c r="CF112" s="274"/>
      <c r="CG112" s="274"/>
      <c r="CH112" s="274"/>
      <c r="CI112" s="274"/>
      <c r="CJ112" s="403">
        <f t="shared" si="610"/>
        <v>0</v>
      </c>
      <c r="CK112" s="388" t="s">
        <v>66</v>
      </c>
      <c r="CL112" s="274"/>
      <c r="CM112" s="274"/>
      <c r="CN112" s="274"/>
      <c r="CO112" s="274"/>
      <c r="CP112" s="274"/>
      <c r="CQ112" s="274"/>
      <c r="CR112" s="403">
        <f t="shared" si="611"/>
        <v>0</v>
      </c>
      <c r="CS112" s="388" t="s">
        <v>66</v>
      </c>
      <c r="CT112" s="274"/>
      <c r="CU112" s="274"/>
      <c r="CV112" s="274"/>
      <c r="CW112" s="274"/>
      <c r="CX112" s="274"/>
      <c r="CY112" s="274"/>
      <c r="CZ112" s="403">
        <f t="shared" si="612"/>
        <v>0</v>
      </c>
      <c r="DA112" s="388" t="s">
        <v>66</v>
      </c>
      <c r="DB112" s="274"/>
      <c r="DC112" s="274"/>
      <c r="DD112" s="274"/>
      <c r="DE112" s="274"/>
      <c r="DF112" s="274"/>
      <c r="DG112" s="274"/>
      <c r="DH112" s="403">
        <f t="shared" si="613"/>
        <v>0</v>
      </c>
      <c r="DI112" s="388" t="s">
        <v>66</v>
      </c>
      <c r="DJ112" s="273"/>
      <c r="DK112" s="274"/>
      <c r="DL112" s="274"/>
      <c r="DM112" s="274"/>
      <c r="DN112" s="274"/>
      <c r="DO112" s="275"/>
      <c r="DP112" s="403">
        <f t="shared" si="614"/>
        <v>0</v>
      </c>
      <c r="DQ112" s="388" t="s">
        <v>66</v>
      </c>
      <c r="DR112" s="274"/>
      <c r="DS112" s="274"/>
      <c r="DT112" s="274"/>
      <c r="DU112" s="274"/>
      <c r="DV112" s="274"/>
      <c r="DW112" s="274"/>
      <c r="DX112" s="403">
        <f t="shared" si="615"/>
        <v>0</v>
      </c>
      <c r="DY112" s="388" t="s">
        <v>66</v>
      </c>
      <c r="DZ112" s="274"/>
      <c r="EA112" s="274"/>
      <c r="EB112" s="274"/>
      <c r="EC112" s="274"/>
      <c r="ED112" s="274"/>
      <c r="EE112" s="274"/>
      <c r="EF112" s="403">
        <f t="shared" si="616"/>
        <v>0</v>
      </c>
      <c r="EG112" s="388" t="s">
        <v>66</v>
      </c>
      <c r="EH112" s="274"/>
      <c r="EI112" s="274"/>
      <c r="EJ112" s="274"/>
      <c r="EK112" s="274"/>
      <c r="EL112" s="274"/>
      <c r="EM112" s="274"/>
      <c r="EN112" s="403">
        <f t="shared" si="617"/>
        <v>0</v>
      </c>
      <c r="EO112" s="388" t="s">
        <v>66</v>
      </c>
      <c r="EP112" s="274"/>
      <c r="EQ112" s="274"/>
      <c r="ER112" s="274"/>
      <c r="ES112" s="274"/>
      <c r="ET112" s="274"/>
      <c r="EU112" s="274"/>
      <c r="EV112" s="403">
        <f t="shared" si="618"/>
        <v>0</v>
      </c>
      <c r="EW112" s="388" t="s">
        <v>66</v>
      </c>
      <c r="EX112" s="274"/>
      <c r="EY112" s="274"/>
      <c r="EZ112" s="274"/>
      <c r="FA112" s="274"/>
      <c r="FB112" s="274"/>
      <c r="FC112" s="274"/>
      <c r="FD112" s="403">
        <f t="shared" si="619"/>
        <v>0</v>
      </c>
    </row>
    <row r="113" spans="1:160" s="387" customFormat="1" ht="15" customHeight="1" x14ac:dyDescent="0.25">
      <c r="A113" s="388" t="s">
        <v>67</v>
      </c>
      <c r="B113" s="274"/>
      <c r="C113" s="274"/>
      <c r="D113" s="274"/>
      <c r="E113" s="274"/>
      <c r="F113" s="274"/>
      <c r="G113" s="274"/>
      <c r="H113" s="403">
        <f t="shared" si="600"/>
        <v>0</v>
      </c>
      <c r="I113" s="388" t="s">
        <v>67</v>
      </c>
      <c r="J113" s="274"/>
      <c r="K113" s="274"/>
      <c r="L113" s="274"/>
      <c r="M113" s="274"/>
      <c r="N113" s="274"/>
      <c r="O113" s="274"/>
      <c r="P113" s="403">
        <f t="shared" si="601"/>
        <v>0</v>
      </c>
      <c r="Q113" s="388" t="s">
        <v>67</v>
      </c>
      <c r="R113" s="274"/>
      <c r="S113" s="274"/>
      <c r="T113" s="274"/>
      <c r="U113" s="274"/>
      <c r="V113" s="274"/>
      <c r="W113" s="274"/>
      <c r="X113" s="403">
        <f t="shared" si="602"/>
        <v>0</v>
      </c>
      <c r="Y113" s="388" t="s">
        <v>67</v>
      </c>
      <c r="Z113" s="274"/>
      <c r="AA113" s="274"/>
      <c r="AB113" s="274"/>
      <c r="AC113" s="274"/>
      <c r="AD113" s="274"/>
      <c r="AE113" s="274"/>
      <c r="AF113" s="403">
        <f t="shared" si="603"/>
        <v>0</v>
      </c>
      <c r="AG113" s="388" t="s">
        <v>67</v>
      </c>
      <c r="AH113" s="274"/>
      <c r="AI113" s="274"/>
      <c r="AJ113" s="274"/>
      <c r="AK113" s="274"/>
      <c r="AL113" s="274"/>
      <c r="AM113" s="274"/>
      <c r="AN113" s="403">
        <f t="shared" si="604"/>
        <v>0</v>
      </c>
      <c r="AO113" s="388" t="s">
        <v>67</v>
      </c>
      <c r="AP113" s="274"/>
      <c r="AQ113" s="274"/>
      <c r="AR113" s="274"/>
      <c r="AS113" s="274"/>
      <c r="AT113" s="274"/>
      <c r="AU113" s="274"/>
      <c r="AV113" s="403">
        <f t="shared" si="605"/>
        <v>0</v>
      </c>
      <c r="AW113" s="388" t="s">
        <v>67</v>
      </c>
      <c r="AX113" s="274"/>
      <c r="AY113" s="274"/>
      <c r="AZ113" s="274"/>
      <c r="BA113" s="274"/>
      <c r="BB113" s="274"/>
      <c r="BC113" s="274"/>
      <c r="BD113" s="420">
        <f t="shared" si="606"/>
        <v>0</v>
      </c>
      <c r="BE113" s="388" t="s">
        <v>67</v>
      </c>
      <c r="BF113" s="274"/>
      <c r="BG113" s="274"/>
      <c r="BH113" s="274"/>
      <c r="BI113" s="274"/>
      <c r="BJ113" s="274"/>
      <c r="BK113" s="274"/>
      <c r="BL113" s="403">
        <f t="shared" si="607"/>
        <v>0</v>
      </c>
      <c r="BM113" s="388" t="s">
        <v>67</v>
      </c>
      <c r="BN113" s="274"/>
      <c r="BO113" s="274"/>
      <c r="BP113" s="274"/>
      <c r="BQ113" s="274"/>
      <c r="BR113" s="274"/>
      <c r="BS113" s="274"/>
      <c r="BT113" s="403">
        <f t="shared" si="608"/>
        <v>0</v>
      </c>
      <c r="BU113" s="388" t="s">
        <v>67</v>
      </c>
      <c r="BV113" s="274"/>
      <c r="BW113" s="274"/>
      <c r="BX113" s="274"/>
      <c r="BY113" s="274"/>
      <c r="BZ113" s="274"/>
      <c r="CA113" s="274"/>
      <c r="CB113" s="403">
        <f t="shared" si="609"/>
        <v>0</v>
      </c>
      <c r="CC113" s="388" t="s">
        <v>67</v>
      </c>
      <c r="CD113" s="274"/>
      <c r="CE113" s="274"/>
      <c r="CF113" s="274"/>
      <c r="CG113" s="274"/>
      <c r="CH113" s="274"/>
      <c r="CI113" s="274"/>
      <c r="CJ113" s="403">
        <f t="shared" si="610"/>
        <v>0</v>
      </c>
      <c r="CK113" s="388" t="s">
        <v>67</v>
      </c>
      <c r="CL113" s="274"/>
      <c r="CM113" s="274"/>
      <c r="CN113" s="274"/>
      <c r="CO113" s="274"/>
      <c r="CP113" s="274"/>
      <c r="CQ113" s="274"/>
      <c r="CR113" s="403">
        <f t="shared" si="611"/>
        <v>0</v>
      </c>
      <c r="CS113" s="388" t="s">
        <v>67</v>
      </c>
      <c r="CT113" s="274"/>
      <c r="CU113" s="274"/>
      <c r="CV113" s="274"/>
      <c r="CW113" s="274"/>
      <c r="CX113" s="274"/>
      <c r="CY113" s="274"/>
      <c r="CZ113" s="403">
        <f t="shared" si="612"/>
        <v>0</v>
      </c>
      <c r="DA113" s="388" t="s">
        <v>67</v>
      </c>
      <c r="DB113" s="274"/>
      <c r="DC113" s="274"/>
      <c r="DD113" s="274"/>
      <c r="DE113" s="274"/>
      <c r="DF113" s="274"/>
      <c r="DG113" s="274"/>
      <c r="DH113" s="403">
        <f t="shared" si="613"/>
        <v>0</v>
      </c>
      <c r="DI113" s="388" t="s">
        <v>67</v>
      </c>
      <c r="DJ113" s="273"/>
      <c r="DK113" s="274"/>
      <c r="DL113" s="274"/>
      <c r="DM113" s="274"/>
      <c r="DN113" s="274"/>
      <c r="DO113" s="275"/>
      <c r="DP113" s="403">
        <f t="shared" si="614"/>
        <v>0</v>
      </c>
      <c r="DQ113" s="388" t="s">
        <v>67</v>
      </c>
      <c r="DR113" s="274"/>
      <c r="DS113" s="274"/>
      <c r="DT113" s="274"/>
      <c r="DU113" s="274"/>
      <c r="DV113" s="274"/>
      <c r="DW113" s="274"/>
      <c r="DX113" s="403">
        <f t="shared" si="615"/>
        <v>0</v>
      </c>
      <c r="DY113" s="388" t="s">
        <v>67</v>
      </c>
      <c r="DZ113" s="274"/>
      <c r="EA113" s="274"/>
      <c r="EB113" s="274"/>
      <c r="EC113" s="274"/>
      <c r="ED113" s="274"/>
      <c r="EE113" s="274"/>
      <c r="EF113" s="403">
        <f t="shared" si="616"/>
        <v>0</v>
      </c>
      <c r="EG113" s="388" t="s">
        <v>67</v>
      </c>
      <c r="EH113" s="274"/>
      <c r="EI113" s="274"/>
      <c r="EJ113" s="274"/>
      <c r="EK113" s="274"/>
      <c r="EL113" s="274"/>
      <c r="EM113" s="274"/>
      <c r="EN113" s="403">
        <f t="shared" si="617"/>
        <v>0</v>
      </c>
      <c r="EO113" s="388" t="s">
        <v>67</v>
      </c>
      <c r="EP113" s="274"/>
      <c r="EQ113" s="274"/>
      <c r="ER113" s="274"/>
      <c r="ES113" s="274"/>
      <c r="ET113" s="274"/>
      <c r="EU113" s="274"/>
      <c r="EV113" s="403">
        <f t="shared" si="618"/>
        <v>0</v>
      </c>
      <c r="EW113" s="388" t="s">
        <v>67</v>
      </c>
      <c r="EX113" s="274"/>
      <c r="EY113" s="274"/>
      <c r="EZ113" s="274"/>
      <c r="FA113" s="274"/>
      <c r="FB113" s="274"/>
      <c r="FC113" s="274"/>
      <c r="FD113" s="403">
        <f t="shared" si="619"/>
        <v>0</v>
      </c>
    </row>
    <row r="114" spans="1:160" s="387" customFormat="1" ht="15" customHeight="1" x14ac:dyDescent="0.25">
      <c r="A114" s="388" t="s">
        <v>68</v>
      </c>
      <c r="B114" s="274"/>
      <c r="C114" s="274"/>
      <c r="D114" s="274"/>
      <c r="E114" s="274"/>
      <c r="F114" s="274"/>
      <c r="G114" s="274"/>
      <c r="H114" s="403">
        <f t="shared" si="600"/>
        <v>0</v>
      </c>
      <c r="I114" s="388" t="s">
        <v>68</v>
      </c>
      <c r="J114" s="274"/>
      <c r="K114" s="274"/>
      <c r="L114" s="274"/>
      <c r="M114" s="274"/>
      <c r="N114" s="274"/>
      <c r="O114" s="274"/>
      <c r="P114" s="403">
        <f t="shared" si="601"/>
        <v>0</v>
      </c>
      <c r="Q114" s="388" t="s">
        <v>68</v>
      </c>
      <c r="R114" s="274"/>
      <c r="S114" s="274"/>
      <c r="T114" s="274"/>
      <c r="U114" s="274"/>
      <c r="V114" s="274"/>
      <c r="W114" s="274"/>
      <c r="X114" s="403">
        <f t="shared" si="602"/>
        <v>0</v>
      </c>
      <c r="Y114" s="388" t="s">
        <v>68</v>
      </c>
      <c r="Z114" s="274"/>
      <c r="AA114" s="274"/>
      <c r="AB114" s="274"/>
      <c r="AC114" s="274"/>
      <c r="AD114" s="274"/>
      <c r="AE114" s="274"/>
      <c r="AF114" s="403">
        <f t="shared" si="603"/>
        <v>0</v>
      </c>
      <c r="AG114" s="388" t="s">
        <v>68</v>
      </c>
      <c r="AH114" s="274"/>
      <c r="AI114" s="274"/>
      <c r="AJ114" s="274"/>
      <c r="AK114" s="274"/>
      <c r="AL114" s="274"/>
      <c r="AM114" s="274"/>
      <c r="AN114" s="403">
        <f t="shared" si="604"/>
        <v>0</v>
      </c>
      <c r="AO114" s="388" t="s">
        <v>68</v>
      </c>
      <c r="AP114" s="274"/>
      <c r="AQ114" s="274"/>
      <c r="AR114" s="274"/>
      <c r="AS114" s="274"/>
      <c r="AT114" s="274"/>
      <c r="AU114" s="274"/>
      <c r="AV114" s="403">
        <f t="shared" si="605"/>
        <v>0</v>
      </c>
      <c r="AW114" s="388" t="s">
        <v>68</v>
      </c>
      <c r="AX114" s="274"/>
      <c r="AY114" s="274"/>
      <c r="AZ114" s="274"/>
      <c r="BA114" s="274"/>
      <c r="BB114" s="274"/>
      <c r="BC114" s="274"/>
      <c r="BD114" s="420">
        <f t="shared" si="606"/>
        <v>0</v>
      </c>
      <c r="BE114" s="388" t="s">
        <v>68</v>
      </c>
      <c r="BF114" s="274"/>
      <c r="BG114" s="274"/>
      <c r="BH114" s="274"/>
      <c r="BI114" s="274"/>
      <c r="BJ114" s="274"/>
      <c r="BK114" s="274"/>
      <c r="BL114" s="403">
        <f t="shared" si="607"/>
        <v>0</v>
      </c>
      <c r="BM114" s="388" t="s">
        <v>68</v>
      </c>
      <c r="BN114" s="274"/>
      <c r="BO114" s="274"/>
      <c r="BP114" s="274"/>
      <c r="BQ114" s="274"/>
      <c r="BR114" s="274"/>
      <c r="BS114" s="274"/>
      <c r="BT114" s="403">
        <f t="shared" si="608"/>
        <v>0</v>
      </c>
      <c r="BU114" s="388" t="s">
        <v>68</v>
      </c>
      <c r="BV114" s="274"/>
      <c r="BW114" s="274"/>
      <c r="BX114" s="274"/>
      <c r="BY114" s="274"/>
      <c r="BZ114" s="274"/>
      <c r="CA114" s="274"/>
      <c r="CB114" s="403">
        <f t="shared" si="609"/>
        <v>0</v>
      </c>
      <c r="CC114" s="388" t="s">
        <v>68</v>
      </c>
      <c r="CD114" s="274"/>
      <c r="CE114" s="274"/>
      <c r="CF114" s="274"/>
      <c r="CG114" s="274"/>
      <c r="CH114" s="274"/>
      <c r="CI114" s="274"/>
      <c r="CJ114" s="403">
        <f t="shared" si="610"/>
        <v>0</v>
      </c>
      <c r="CK114" s="388" t="s">
        <v>68</v>
      </c>
      <c r="CL114" s="274"/>
      <c r="CM114" s="274"/>
      <c r="CN114" s="274"/>
      <c r="CO114" s="274"/>
      <c r="CP114" s="274"/>
      <c r="CQ114" s="274"/>
      <c r="CR114" s="403">
        <f t="shared" si="611"/>
        <v>0</v>
      </c>
      <c r="CS114" s="388" t="s">
        <v>68</v>
      </c>
      <c r="CT114" s="274"/>
      <c r="CU114" s="274"/>
      <c r="CV114" s="274"/>
      <c r="CW114" s="274"/>
      <c r="CX114" s="274"/>
      <c r="CY114" s="274"/>
      <c r="CZ114" s="403">
        <f t="shared" si="612"/>
        <v>0</v>
      </c>
      <c r="DA114" s="388" t="s">
        <v>68</v>
      </c>
      <c r="DB114" s="274"/>
      <c r="DC114" s="274"/>
      <c r="DD114" s="274"/>
      <c r="DE114" s="274"/>
      <c r="DF114" s="274"/>
      <c r="DG114" s="274"/>
      <c r="DH114" s="403">
        <f t="shared" si="613"/>
        <v>0</v>
      </c>
      <c r="DI114" s="388" t="s">
        <v>68</v>
      </c>
      <c r="DJ114" s="273"/>
      <c r="DK114" s="274"/>
      <c r="DL114" s="274"/>
      <c r="DM114" s="274"/>
      <c r="DN114" s="274"/>
      <c r="DO114" s="275"/>
      <c r="DP114" s="403">
        <f t="shared" si="614"/>
        <v>0</v>
      </c>
      <c r="DQ114" s="388" t="s">
        <v>68</v>
      </c>
      <c r="DR114" s="274"/>
      <c r="DS114" s="274"/>
      <c r="DT114" s="274"/>
      <c r="DU114" s="274"/>
      <c r="DV114" s="274"/>
      <c r="DW114" s="274"/>
      <c r="DX114" s="403">
        <f t="shared" si="615"/>
        <v>0</v>
      </c>
      <c r="DY114" s="388" t="s">
        <v>68</v>
      </c>
      <c r="DZ114" s="274"/>
      <c r="EA114" s="274"/>
      <c r="EB114" s="274"/>
      <c r="EC114" s="274"/>
      <c r="ED114" s="274"/>
      <c r="EE114" s="274"/>
      <c r="EF114" s="403">
        <f t="shared" si="616"/>
        <v>0</v>
      </c>
      <c r="EG114" s="388" t="s">
        <v>68</v>
      </c>
      <c r="EH114" s="274"/>
      <c r="EI114" s="274"/>
      <c r="EJ114" s="274"/>
      <c r="EK114" s="274"/>
      <c r="EL114" s="274"/>
      <c r="EM114" s="274"/>
      <c r="EN114" s="403">
        <f t="shared" si="617"/>
        <v>0</v>
      </c>
      <c r="EO114" s="388" t="s">
        <v>68</v>
      </c>
      <c r="EP114" s="274"/>
      <c r="EQ114" s="274"/>
      <c r="ER114" s="274"/>
      <c r="ES114" s="274"/>
      <c r="ET114" s="274"/>
      <c r="EU114" s="274"/>
      <c r="EV114" s="403">
        <f t="shared" si="618"/>
        <v>0</v>
      </c>
      <c r="EW114" s="388" t="s">
        <v>68</v>
      </c>
      <c r="EX114" s="274"/>
      <c r="EY114" s="274"/>
      <c r="EZ114" s="274"/>
      <c r="FA114" s="274"/>
      <c r="FB114" s="274"/>
      <c r="FC114" s="274"/>
      <c r="FD114" s="403">
        <f t="shared" si="619"/>
        <v>0</v>
      </c>
    </row>
    <row r="115" spans="1:160" s="387" customFormat="1" ht="15" customHeight="1" x14ac:dyDescent="0.25">
      <c r="A115" s="389" t="s">
        <v>69</v>
      </c>
      <c r="B115" s="274"/>
      <c r="C115" s="274"/>
      <c r="D115" s="274"/>
      <c r="E115" s="274"/>
      <c r="F115" s="274"/>
      <c r="G115" s="274"/>
      <c r="H115" s="416">
        <f t="shared" si="600"/>
        <v>0</v>
      </c>
      <c r="I115" s="389" t="s">
        <v>69</v>
      </c>
      <c r="J115" s="274"/>
      <c r="K115" s="274"/>
      <c r="L115" s="274"/>
      <c r="M115" s="274"/>
      <c r="N115" s="274"/>
      <c r="O115" s="274"/>
      <c r="P115" s="416">
        <f t="shared" si="601"/>
        <v>0</v>
      </c>
      <c r="Q115" s="389" t="s">
        <v>69</v>
      </c>
      <c r="R115" s="274"/>
      <c r="S115" s="274"/>
      <c r="T115" s="274"/>
      <c r="U115" s="274"/>
      <c r="V115" s="274"/>
      <c r="W115" s="274"/>
      <c r="X115" s="416">
        <f t="shared" si="602"/>
        <v>0</v>
      </c>
      <c r="Y115" s="389" t="s">
        <v>69</v>
      </c>
      <c r="Z115" s="274"/>
      <c r="AA115" s="274"/>
      <c r="AB115" s="274"/>
      <c r="AC115" s="274"/>
      <c r="AD115" s="274"/>
      <c r="AE115" s="274"/>
      <c r="AF115" s="416">
        <f t="shared" si="603"/>
        <v>0</v>
      </c>
      <c r="AG115" s="389" t="s">
        <v>69</v>
      </c>
      <c r="AH115" s="274"/>
      <c r="AI115" s="274"/>
      <c r="AJ115" s="274"/>
      <c r="AK115" s="274"/>
      <c r="AL115" s="274"/>
      <c r="AM115" s="274"/>
      <c r="AN115" s="416">
        <f t="shared" si="604"/>
        <v>0</v>
      </c>
      <c r="AO115" s="389" t="s">
        <v>69</v>
      </c>
      <c r="AP115" s="274"/>
      <c r="AQ115" s="274"/>
      <c r="AR115" s="274"/>
      <c r="AS115" s="274"/>
      <c r="AT115" s="274"/>
      <c r="AU115" s="274"/>
      <c r="AV115" s="416">
        <f t="shared" si="605"/>
        <v>0</v>
      </c>
      <c r="AW115" s="389" t="s">
        <v>69</v>
      </c>
      <c r="AX115" s="274"/>
      <c r="AY115" s="274"/>
      <c r="AZ115" s="274"/>
      <c r="BA115" s="274"/>
      <c r="BB115" s="274"/>
      <c r="BC115" s="274"/>
      <c r="BD115" s="420">
        <f t="shared" si="606"/>
        <v>0</v>
      </c>
      <c r="BE115" s="389" t="s">
        <v>69</v>
      </c>
      <c r="BF115" s="274"/>
      <c r="BG115" s="274"/>
      <c r="BH115" s="274"/>
      <c r="BI115" s="274"/>
      <c r="BJ115" s="274"/>
      <c r="BK115" s="274"/>
      <c r="BL115" s="403">
        <f t="shared" si="607"/>
        <v>0</v>
      </c>
      <c r="BM115" s="389" t="s">
        <v>69</v>
      </c>
      <c r="BN115" s="274"/>
      <c r="BO115" s="274"/>
      <c r="BP115" s="274"/>
      <c r="BQ115" s="274"/>
      <c r="BR115" s="274"/>
      <c r="BS115" s="274"/>
      <c r="BT115" s="403">
        <f t="shared" si="608"/>
        <v>0</v>
      </c>
      <c r="BU115" s="389" t="s">
        <v>69</v>
      </c>
      <c r="BV115" s="274"/>
      <c r="BW115" s="274"/>
      <c r="BX115" s="274"/>
      <c r="BY115" s="274"/>
      <c r="BZ115" s="274"/>
      <c r="CA115" s="274"/>
      <c r="CB115" s="403">
        <f t="shared" si="609"/>
        <v>0</v>
      </c>
      <c r="CC115" s="389" t="s">
        <v>69</v>
      </c>
      <c r="CD115" s="274"/>
      <c r="CE115" s="274"/>
      <c r="CF115" s="274"/>
      <c r="CG115" s="274"/>
      <c r="CH115" s="274"/>
      <c r="CI115" s="274"/>
      <c r="CJ115" s="403">
        <f t="shared" si="610"/>
        <v>0</v>
      </c>
      <c r="CK115" s="389" t="s">
        <v>69</v>
      </c>
      <c r="CL115" s="274"/>
      <c r="CM115" s="274"/>
      <c r="CN115" s="274"/>
      <c r="CO115" s="274"/>
      <c r="CP115" s="274"/>
      <c r="CQ115" s="274"/>
      <c r="CR115" s="403">
        <f t="shared" si="611"/>
        <v>0</v>
      </c>
      <c r="CS115" s="389" t="s">
        <v>69</v>
      </c>
      <c r="CT115" s="274"/>
      <c r="CU115" s="274"/>
      <c r="CV115" s="274"/>
      <c r="CW115" s="274"/>
      <c r="CX115" s="274"/>
      <c r="CY115" s="274"/>
      <c r="CZ115" s="403">
        <f t="shared" si="612"/>
        <v>0</v>
      </c>
      <c r="DA115" s="389" t="s">
        <v>69</v>
      </c>
      <c r="DB115" s="274"/>
      <c r="DC115" s="274"/>
      <c r="DD115" s="274"/>
      <c r="DE115" s="274"/>
      <c r="DF115" s="274"/>
      <c r="DG115" s="274"/>
      <c r="DH115" s="403">
        <f t="shared" si="613"/>
        <v>0</v>
      </c>
      <c r="DI115" s="389" t="s">
        <v>69</v>
      </c>
      <c r="DJ115" s="276"/>
      <c r="DK115" s="277"/>
      <c r="DL115" s="277"/>
      <c r="DM115" s="277"/>
      <c r="DN115" s="277"/>
      <c r="DO115" s="278"/>
      <c r="DP115" s="403">
        <f t="shared" si="614"/>
        <v>0</v>
      </c>
      <c r="DQ115" s="389" t="s">
        <v>69</v>
      </c>
      <c r="DR115" s="274"/>
      <c r="DS115" s="274"/>
      <c r="DT115" s="274"/>
      <c r="DU115" s="274"/>
      <c r="DV115" s="274"/>
      <c r="DW115" s="274"/>
      <c r="DX115" s="403">
        <f t="shared" si="615"/>
        <v>0</v>
      </c>
      <c r="DY115" s="389" t="s">
        <v>69</v>
      </c>
      <c r="DZ115" s="274"/>
      <c r="EA115" s="274"/>
      <c r="EB115" s="274"/>
      <c r="EC115" s="274"/>
      <c r="ED115" s="274"/>
      <c r="EE115" s="274"/>
      <c r="EF115" s="403">
        <f t="shared" si="616"/>
        <v>0</v>
      </c>
      <c r="EG115" s="389" t="s">
        <v>69</v>
      </c>
      <c r="EH115" s="274"/>
      <c r="EI115" s="274"/>
      <c r="EJ115" s="274"/>
      <c r="EK115" s="274"/>
      <c r="EL115" s="274"/>
      <c r="EM115" s="274"/>
      <c r="EN115" s="403">
        <f t="shared" si="617"/>
        <v>0</v>
      </c>
      <c r="EO115" s="389" t="s">
        <v>69</v>
      </c>
      <c r="EP115" s="274"/>
      <c r="EQ115" s="274"/>
      <c r="ER115" s="274"/>
      <c r="ES115" s="274"/>
      <c r="ET115" s="274"/>
      <c r="EU115" s="274"/>
      <c r="EV115" s="403">
        <f t="shared" si="618"/>
        <v>0</v>
      </c>
      <c r="EW115" s="389" t="s">
        <v>69</v>
      </c>
      <c r="EX115" s="274"/>
      <c r="EY115" s="274"/>
      <c r="EZ115" s="274"/>
      <c r="FA115" s="274"/>
      <c r="FB115" s="274"/>
      <c r="FC115" s="274"/>
      <c r="FD115" s="403">
        <f t="shared" si="619"/>
        <v>0</v>
      </c>
    </row>
    <row r="116" spans="1:160" s="411" customFormat="1" ht="15" customHeight="1" thickBot="1" x14ac:dyDescent="0.3">
      <c r="A116" s="412" t="s">
        <v>14</v>
      </c>
      <c r="B116" s="405">
        <f>SUM(B105:B115)</f>
        <v>0</v>
      </c>
      <c r="C116" s="406">
        <f>SUM(C105:C115)</f>
        <v>0</v>
      </c>
      <c r="D116" s="406">
        <f t="shared" ref="D116" si="620">SUM(D105:D115)</f>
        <v>0</v>
      </c>
      <c r="E116" s="406">
        <f t="shared" ref="E116" si="621">SUM(E105:E115)</f>
        <v>0</v>
      </c>
      <c r="F116" s="406">
        <f t="shared" ref="F116" si="622">SUM(F105:F115)</f>
        <v>0</v>
      </c>
      <c r="G116" s="407">
        <f t="shared" ref="G116" si="623">SUM(G105:G115)</f>
        <v>0</v>
      </c>
      <c r="H116" s="408">
        <f>SUM(B116:G116)</f>
        <v>0</v>
      </c>
      <c r="I116" s="412" t="s">
        <v>14</v>
      </c>
      <c r="J116" s="405">
        <f>SUM(J105:J115)</f>
        <v>0</v>
      </c>
      <c r="K116" s="406">
        <f>SUM(K105:K115)</f>
        <v>0</v>
      </c>
      <c r="L116" s="406">
        <f t="shared" ref="L116" si="624">SUM(L105:L115)</f>
        <v>0</v>
      </c>
      <c r="M116" s="406">
        <f t="shared" ref="M116" si="625">SUM(M105:M115)</f>
        <v>0</v>
      </c>
      <c r="N116" s="406">
        <f t="shared" ref="N116" si="626">SUM(N105:N115)</f>
        <v>0</v>
      </c>
      <c r="O116" s="407">
        <f t="shared" ref="O116" si="627">SUM(O105:O115)</f>
        <v>0</v>
      </c>
      <c r="P116" s="408">
        <f>SUM(J116:O116)</f>
        <v>0</v>
      </c>
      <c r="Q116" s="412" t="s">
        <v>14</v>
      </c>
      <c r="R116" s="405">
        <f>SUM(R105:R115)</f>
        <v>0</v>
      </c>
      <c r="S116" s="406">
        <f>SUM(S105:S115)</f>
        <v>0</v>
      </c>
      <c r="T116" s="406">
        <f t="shared" ref="T116" si="628">SUM(T105:T115)</f>
        <v>0</v>
      </c>
      <c r="U116" s="406">
        <f t="shared" ref="U116" si="629">SUM(U105:U115)</f>
        <v>0</v>
      </c>
      <c r="V116" s="406">
        <f t="shared" ref="V116" si="630">SUM(V105:V115)</f>
        <v>0</v>
      </c>
      <c r="W116" s="407">
        <f t="shared" ref="W116" si="631">SUM(W105:W115)</f>
        <v>0</v>
      </c>
      <c r="X116" s="408">
        <f>SUM(R116:W116)</f>
        <v>0</v>
      </c>
      <c r="Y116" s="412" t="s">
        <v>14</v>
      </c>
      <c r="Z116" s="409">
        <f t="shared" ref="Z116" si="632">SUM(Z105:Z115)</f>
        <v>0</v>
      </c>
      <c r="AA116" s="409">
        <f t="shared" ref="AA116" si="633">SUM(AA105:AA115)</f>
        <v>0</v>
      </c>
      <c r="AB116" s="409">
        <f t="shared" ref="AB116" si="634">SUM(AB105:AB115)</f>
        <v>0</v>
      </c>
      <c r="AC116" s="409">
        <f t="shared" ref="AC116" si="635">SUM(AC105:AC115)</f>
        <v>0</v>
      </c>
      <c r="AD116" s="409">
        <f t="shared" ref="AD116" si="636">SUM(AD105:AD115)</f>
        <v>0</v>
      </c>
      <c r="AE116" s="409">
        <f t="shared" ref="AE116" si="637">SUM(AE105:AE115)</f>
        <v>0</v>
      </c>
      <c r="AF116" s="408">
        <f t="shared" si="603"/>
        <v>0</v>
      </c>
      <c r="AG116" s="412" t="s">
        <v>14</v>
      </c>
      <c r="AH116" s="405">
        <f t="shared" ref="AH116" si="638">SUM(AH105:AH115)</f>
        <v>0</v>
      </c>
      <c r="AI116" s="406">
        <f t="shared" ref="AI116" si="639">SUM(AI105:AI115)</f>
        <v>0</v>
      </c>
      <c r="AJ116" s="406">
        <f t="shared" ref="AJ116" si="640">SUM(AJ105:AJ115)</f>
        <v>0</v>
      </c>
      <c r="AK116" s="406">
        <f t="shared" ref="AK116" si="641">SUM(AK105:AK115)</f>
        <v>0</v>
      </c>
      <c r="AL116" s="406">
        <f t="shared" ref="AL116" si="642">SUM(AL105:AL115)</f>
        <v>0</v>
      </c>
      <c r="AM116" s="407">
        <f t="shared" ref="AM116" si="643">SUM(AM105:AM115)</f>
        <v>0</v>
      </c>
      <c r="AN116" s="408">
        <f t="shared" si="604"/>
        <v>0</v>
      </c>
      <c r="AO116" s="412" t="s">
        <v>14</v>
      </c>
      <c r="AP116" s="405">
        <f t="shared" ref="AP116" si="644">SUM(AP105:AP115)</f>
        <v>0</v>
      </c>
      <c r="AQ116" s="406">
        <f t="shared" ref="AQ116" si="645">SUM(AQ105:AQ115)</f>
        <v>0</v>
      </c>
      <c r="AR116" s="406">
        <f t="shared" ref="AR116" si="646">SUM(AR105:AR115)</f>
        <v>0</v>
      </c>
      <c r="AS116" s="406">
        <f t="shared" ref="AS116" si="647">SUM(AS105:AS115)</f>
        <v>0</v>
      </c>
      <c r="AT116" s="406">
        <f t="shared" ref="AT116" si="648">SUM(AT105:AT115)</f>
        <v>0</v>
      </c>
      <c r="AU116" s="407">
        <f t="shared" ref="AU116" si="649">SUM(AU105:AU115)</f>
        <v>0</v>
      </c>
      <c r="AV116" s="408">
        <f t="shared" si="605"/>
        <v>0</v>
      </c>
      <c r="AW116" s="412" t="s">
        <v>14</v>
      </c>
      <c r="AX116" s="410">
        <f t="shared" ref="AX116" si="650">SUM(AX105:AX115)</f>
        <v>0</v>
      </c>
      <c r="AY116" s="406">
        <f t="shared" ref="AY116" si="651">SUM(AY105:AY115)</f>
        <v>0</v>
      </c>
      <c r="AZ116" s="406">
        <f t="shared" ref="AZ116" si="652">SUM(AZ105:AZ115)</f>
        <v>0</v>
      </c>
      <c r="BA116" s="406">
        <f t="shared" ref="BA116" si="653">SUM(BA105:BA115)</f>
        <v>0</v>
      </c>
      <c r="BB116" s="406">
        <f t="shared" ref="BB116" si="654">SUM(BB105:BB115)</f>
        <v>0</v>
      </c>
      <c r="BC116" s="407">
        <f t="shared" ref="BC116" si="655">SUM(BC105:BC115)</f>
        <v>0</v>
      </c>
      <c r="BD116" s="408">
        <f t="shared" si="606"/>
        <v>0</v>
      </c>
      <c r="BE116" s="412" t="s">
        <v>14</v>
      </c>
      <c r="BF116" s="410">
        <f t="shared" ref="BF116" si="656">SUM(BF105:BF115)</f>
        <v>0</v>
      </c>
      <c r="BG116" s="406">
        <f t="shared" ref="BG116" si="657">SUM(BG105:BG115)</f>
        <v>0</v>
      </c>
      <c r="BH116" s="406">
        <f t="shared" ref="BH116" si="658">SUM(BH105:BH115)</f>
        <v>0</v>
      </c>
      <c r="BI116" s="406">
        <f t="shared" ref="BI116" si="659">SUM(BI105:BI115)</f>
        <v>0</v>
      </c>
      <c r="BJ116" s="406">
        <f t="shared" ref="BJ116" si="660">SUM(BJ105:BJ115)</f>
        <v>0</v>
      </c>
      <c r="BK116" s="407">
        <f t="shared" ref="BK116" si="661">SUM(BK105:BK115)</f>
        <v>0</v>
      </c>
      <c r="BL116" s="408">
        <f t="shared" si="607"/>
        <v>0</v>
      </c>
      <c r="BM116" s="412" t="s">
        <v>14</v>
      </c>
      <c r="BN116" s="410">
        <f t="shared" ref="BN116" si="662">SUM(BN105:BN115)</f>
        <v>0</v>
      </c>
      <c r="BO116" s="406">
        <f t="shared" ref="BO116" si="663">SUM(BO105:BO115)</f>
        <v>0</v>
      </c>
      <c r="BP116" s="406">
        <f t="shared" ref="BP116" si="664">SUM(BP105:BP115)</f>
        <v>0</v>
      </c>
      <c r="BQ116" s="406">
        <f t="shared" ref="BQ116" si="665">SUM(BQ105:BQ115)</f>
        <v>0</v>
      </c>
      <c r="BR116" s="406">
        <f t="shared" ref="BR116" si="666">SUM(BR105:BR115)</f>
        <v>0</v>
      </c>
      <c r="BS116" s="407">
        <f t="shared" ref="BS116" si="667">SUM(BS105:BS115)</f>
        <v>0</v>
      </c>
      <c r="BT116" s="408">
        <f t="shared" si="608"/>
        <v>0</v>
      </c>
      <c r="BU116" s="412" t="s">
        <v>14</v>
      </c>
      <c r="BV116" s="410">
        <f t="shared" ref="BV116" si="668">SUM(BV105:BV115)</f>
        <v>0</v>
      </c>
      <c r="BW116" s="406">
        <f t="shared" ref="BW116" si="669">SUM(BW105:BW115)</f>
        <v>0</v>
      </c>
      <c r="BX116" s="406">
        <f t="shared" ref="BX116" si="670">SUM(BX105:BX115)</f>
        <v>0</v>
      </c>
      <c r="BY116" s="406">
        <f t="shared" ref="BY116" si="671">SUM(BY105:BY115)</f>
        <v>0</v>
      </c>
      <c r="BZ116" s="406">
        <f t="shared" ref="BZ116" si="672">SUM(BZ105:BZ115)</f>
        <v>0</v>
      </c>
      <c r="CA116" s="407">
        <f t="shared" ref="CA116" si="673">SUM(CA105:CA115)</f>
        <v>0</v>
      </c>
      <c r="CB116" s="408">
        <f t="shared" si="609"/>
        <v>0</v>
      </c>
      <c r="CC116" s="412" t="s">
        <v>14</v>
      </c>
      <c r="CD116" s="410">
        <f>SUM(CD105:CD115)</f>
        <v>0</v>
      </c>
      <c r="CE116" s="406">
        <f>SUM(CE105:CE115)</f>
        <v>0</v>
      </c>
      <c r="CF116" s="406">
        <f t="shared" ref="CF116:CI116" si="674">SUM(CF105:CF115)</f>
        <v>0</v>
      </c>
      <c r="CG116" s="406">
        <f t="shared" si="674"/>
        <v>0</v>
      </c>
      <c r="CH116" s="406">
        <f t="shared" si="674"/>
        <v>0</v>
      </c>
      <c r="CI116" s="407">
        <f t="shared" si="674"/>
        <v>0</v>
      </c>
      <c r="CJ116" s="408">
        <f>SUM(CD116:CI116)</f>
        <v>0</v>
      </c>
      <c r="CK116" s="412" t="s">
        <v>14</v>
      </c>
      <c r="CL116" s="410">
        <f>SUM(CL105:CL115)</f>
        <v>0</v>
      </c>
      <c r="CM116" s="406">
        <f>SUM(CM105:CM115)</f>
        <v>0</v>
      </c>
      <c r="CN116" s="406">
        <f t="shared" ref="CN116:CQ116" si="675">SUM(CN105:CN115)</f>
        <v>0</v>
      </c>
      <c r="CO116" s="406">
        <f t="shared" si="675"/>
        <v>0</v>
      </c>
      <c r="CP116" s="406">
        <f t="shared" si="675"/>
        <v>0</v>
      </c>
      <c r="CQ116" s="407">
        <f t="shared" si="675"/>
        <v>0</v>
      </c>
      <c r="CR116" s="408">
        <f>SUM(CL116:CQ116)</f>
        <v>0</v>
      </c>
      <c r="CS116" s="412" t="s">
        <v>14</v>
      </c>
      <c r="CT116" s="410">
        <f>SUM(CT105:CT115)</f>
        <v>0</v>
      </c>
      <c r="CU116" s="406">
        <f>SUM(CU105:CU115)</f>
        <v>0</v>
      </c>
      <c r="CV116" s="406">
        <f t="shared" ref="CV116:CY116" si="676">SUM(CV105:CV115)</f>
        <v>0</v>
      </c>
      <c r="CW116" s="406">
        <f t="shared" si="676"/>
        <v>0</v>
      </c>
      <c r="CX116" s="406">
        <f t="shared" si="676"/>
        <v>0</v>
      </c>
      <c r="CY116" s="407">
        <f t="shared" si="676"/>
        <v>0</v>
      </c>
      <c r="CZ116" s="408">
        <f>SUM(CT116:CY116)</f>
        <v>0</v>
      </c>
      <c r="DA116" s="412" t="s">
        <v>14</v>
      </c>
      <c r="DB116" s="410">
        <f t="shared" ref="DB116:DG116" si="677">SUM(DB105:DB115)</f>
        <v>0</v>
      </c>
      <c r="DC116" s="406">
        <f t="shared" si="677"/>
        <v>0</v>
      </c>
      <c r="DD116" s="406">
        <f t="shared" si="677"/>
        <v>0</v>
      </c>
      <c r="DE116" s="406">
        <f t="shared" si="677"/>
        <v>0</v>
      </c>
      <c r="DF116" s="406">
        <f t="shared" si="677"/>
        <v>0</v>
      </c>
      <c r="DG116" s="407">
        <f t="shared" si="677"/>
        <v>0</v>
      </c>
      <c r="DH116" s="408">
        <f t="shared" si="613"/>
        <v>0</v>
      </c>
      <c r="DI116" s="412" t="s">
        <v>14</v>
      </c>
      <c r="DJ116" s="410">
        <f t="shared" ref="DJ116:DO116" si="678">SUM(DJ105:DJ115)</f>
        <v>0</v>
      </c>
      <c r="DK116" s="406">
        <f t="shared" si="678"/>
        <v>0</v>
      </c>
      <c r="DL116" s="406">
        <f t="shared" si="678"/>
        <v>0</v>
      </c>
      <c r="DM116" s="406">
        <f t="shared" si="678"/>
        <v>0</v>
      </c>
      <c r="DN116" s="406">
        <f t="shared" si="678"/>
        <v>0</v>
      </c>
      <c r="DO116" s="407">
        <f t="shared" si="678"/>
        <v>0</v>
      </c>
      <c r="DP116" s="408">
        <f t="shared" si="614"/>
        <v>0</v>
      </c>
      <c r="DQ116" s="412" t="s">
        <v>14</v>
      </c>
      <c r="DR116" s="410">
        <f t="shared" ref="DR116:DW116" si="679">SUM(DR105:DR115)</f>
        <v>0</v>
      </c>
      <c r="DS116" s="406">
        <f t="shared" si="679"/>
        <v>0</v>
      </c>
      <c r="DT116" s="406">
        <f t="shared" si="679"/>
        <v>0</v>
      </c>
      <c r="DU116" s="406">
        <f t="shared" si="679"/>
        <v>0</v>
      </c>
      <c r="DV116" s="406">
        <f t="shared" si="679"/>
        <v>0</v>
      </c>
      <c r="DW116" s="407">
        <f t="shared" si="679"/>
        <v>0</v>
      </c>
      <c r="DX116" s="408">
        <f t="shared" si="615"/>
        <v>0</v>
      </c>
      <c r="DY116" s="412" t="s">
        <v>14</v>
      </c>
      <c r="DZ116" s="410">
        <f t="shared" ref="DZ116:EE116" si="680">SUM(DZ105:DZ115)</f>
        <v>0</v>
      </c>
      <c r="EA116" s="406">
        <f t="shared" si="680"/>
        <v>0</v>
      </c>
      <c r="EB116" s="406">
        <f t="shared" si="680"/>
        <v>0</v>
      </c>
      <c r="EC116" s="406">
        <f t="shared" si="680"/>
        <v>0</v>
      </c>
      <c r="ED116" s="406">
        <f t="shared" si="680"/>
        <v>0</v>
      </c>
      <c r="EE116" s="407">
        <f t="shared" si="680"/>
        <v>0</v>
      </c>
      <c r="EF116" s="408">
        <f t="shared" si="616"/>
        <v>0</v>
      </c>
      <c r="EG116" s="412" t="s">
        <v>14</v>
      </c>
      <c r="EH116" s="410">
        <f t="shared" ref="EH116:EM116" si="681">SUM(EH105:EH115)</f>
        <v>0</v>
      </c>
      <c r="EI116" s="406">
        <f t="shared" si="681"/>
        <v>0</v>
      </c>
      <c r="EJ116" s="406">
        <f t="shared" si="681"/>
        <v>0</v>
      </c>
      <c r="EK116" s="406">
        <f t="shared" si="681"/>
        <v>0</v>
      </c>
      <c r="EL116" s="406">
        <f t="shared" si="681"/>
        <v>0</v>
      </c>
      <c r="EM116" s="407">
        <f t="shared" si="681"/>
        <v>0</v>
      </c>
      <c r="EN116" s="408">
        <f t="shared" si="617"/>
        <v>0</v>
      </c>
      <c r="EO116" s="412" t="s">
        <v>14</v>
      </c>
      <c r="EP116" s="410">
        <f t="shared" ref="EP116:EU116" si="682">SUM(EP105:EP115)</f>
        <v>0</v>
      </c>
      <c r="EQ116" s="406">
        <f t="shared" si="682"/>
        <v>0</v>
      </c>
      <c r="ER116" s="406">
        <f t="shared" si="682"/>
        <v>0</v>
      </c>
      <c r="ES116" s="406">
        <f t="shared" si="682"/>
        <v>0</v>
      </c>
      <c r="ET116" s="406">
        <f t="shared" si="682"/>
        <v>0</v>
      </c>
      <c r="EU116" s="407">
        <f t="shared" si="682"/>
        <v>0</v>
      </c>
      <c r="EV116" s="408">
        <f t="shared" si="618"/>
        <v>0</v>
      </c>
      <c r="EW116" s="412" t="s">
        <v>14</v>
      </c>
      <c r="EX116" s="410">
        <f t="shared" ref="EX116:FC116" si="683">SUM(EX105:EX115)</f>
        <v>0</v>
      </c>
      <c r="EY116" s="406">
        <f t="shared" si="683"/>
        <v>0</v>
      </c>
      <c r="EZ116" s="406">
        <f t="shared" si="683"/>
        <v>0</v>
      </c>
      <c r="FA116" s="406">
        <f t="shared" si="683"/>
        <v>0</v>
      </c>
      <c r="FB116" s="406">
        <f t="shared" si="683"/>
        <v>0</v>
      </c>
      <c r="FC116" s="407">
        <f t="shared" si="683"/>
        <v>0</v>
      </c>
      <c r="FD116" s="408">
        <f t="shared" si="619"/>
        <v>0</v>
      </c>
    </row>
    <row r="117" spans="1:160" s="390" customFormat="1" ht="13.5" thickBot="1" x14ac:dyDescent="0.3">
      <c r="A117" s="449" t="s">
        <v>22</v>
      </c>
      <c r="B117" s="449"/>
      <c r="C117" s="449"/>
      <c r="D117" s="449"/>
      <c r="E117" s="449"/>
      <c r="F117" s="449"/>
      <c r="G117" s="449"/>
      <c r="H117" s="449"/>
      <c r="I117" s="449" t="s">
        <v>16</v>
      </c>
      <c r="J117" s="449"/>
      <c r="K117" s="449"/>
      <c r="L117" s="449"/>
      <c r="M117" s="449"/>
      <c r="N117" s="449"/>
      <c r="O117" s="449"/>
      <c r="P117" s="449"/>
      <c r="Q117" s="449" t="s">
        <v>17</v>
      </c>
      <c r="R117" s="449"/>
      <c r="S117" s="449"/>
      <c r="T117" s="449"/>
      <c r="U117" s="449"/>
      <c r="V117" s="449"/>
      <c r="W117" s="449"/>
      <c r="X117" s="449"/>
      <c r="Y117" s="449" t="s">
        <v>18</v>
      </c>
      <c r="Z117" s="449"/>
      <c r="AA117" s="449"/>
      <c r="AB117" s="449"/>
      <c r="AC117" s="449"/>
      <c r="AD117" s="449"/>
      <c r="AE117" s="449"/>
      <c r="AF117" s="449"/>
      <c r="AG117" s="449" t="s">
        <v>19</v>
      </c>
      <c r="AH117" s="449"/>
      <c r="AI117" s="449"/>
      <c r="AJ117" s="449"/>
      <c r="AK117" s="449"/>
      <c r="AL117" s="449"/>
      <c r="AM117" s="449"/>
      <c r="AN117" s="449"/>
      <c r="AO117" s="449" t="s">
        <v>40</v>
      </c>
      <c r="AP117" s="449"/>
      <c r="AQ117" s="449"/>
      <c r="AR117" s="449"/>
      <c r="AS117" s="449"/>
      <c r="AT117" s="449"/>
      <c r="AU117" s="449"/>
      <c r="AV117" s="449"/>
      <c r="AW117" s="449" t="s">
        <v>41</v>
      </c>
      <c r="AX117" s="449"/>
      <c r="AY117" s="449"/>
      <c r="AZ117" s="449"/>
      <c r="BA117" s="449"/>
      <c r="BB117" s="449"/>
      <c r="BC117" s="449"/>
      <c r="BD117" s="449"/>
      <c r="BE117" s="449" t="s">
        <v>42</v>
      </c>
      <c r="BF117" s="449"/>
      <c r="BG117" s="449"/>
      <c r="BH117" s="449"/>
      <c r="BI117" s="449"/>
      <c r="BJ117" s="449"/>
      <c r="BK117" s="449"/>
      <c r="BL117" s="449"/>
      <c r="BM117" s="449" t="s">
        <v>43</v>
      </c>
      <c r="BN117" s="449"/>
      <c r="BO117" s="449"/>
      <c r="BP117" s="449"/>
      <c r="BQ117" s="449"/>
      <c r="BR117" s="449"/>
      <c r="BS117" s="449"/>
      <c r="BT117" s="449"/>
      <c r="BU117" s="449" t="s">
        <v>44</v>
      </c>
      <c r="BV117" s="449"/>
      <c r="BW117" s="449"/>
      <c r="BX117" s="449"/>
      <c r="BY117" s="449"/>
      <c r="BZ117" s="449"/>
      <c r="CA117" s="449"/>
      <c r="CB117" s="449"/>
      <c r="CC117" s="449" t="s">
        <v>83</v>
      </c>
      <c r="CD117" s="449"/>
      <c r="CE117" s="449"/>
      <c r="CF117" s="449"/>
      <c r="CG117" s="449"/>
      <c r="CH117" s="449"/>
      <c r="CI117" s="449"/>
      <c r="CJ117" s="449"/>
      <c r="CK117" s="449" t="s">
        <v>84</v>
      </c>
      <c r="CL117" s="449"/>
      <c r="CM117" s="449"/>
      <c r="CN117" s="449"/>
      <c r="CO117" s="449"/>
      <c r="CP117" s="449"/>
      <c r="CQ117" s="449"/>
      <c r="CR117" s="449"/>
      <c r="CS117" s="449" t="s">
        <v>85</v>
      </c>
      <c r="CT117" s="449"/>
      <c r="CU117" s="449"/>
      <c r="CV117" s="449"/>
      <c r="CW117" s="449"/>
      <c r="CX117" s="449"/>
      <c r="CY117" s="449"/>
      <c r="CZ117" s="449"/>
      <c r="DA117" s="449" t="s">
        <v>86</v>
      </c>
      <c r="DB117" s="449"/>
      <c r="DC117" s="449"/>
      <c r="DD117" s="449"/>
      <c r="DE117" s="449"/>
      <c r="DF117" s="449"/>
      <c r="DG117" s="449"/>
      <c r="DH117" s="449"/>
      <c r="DI117" s="449" t="s">
        <v>87</v>
      </c>
      <c r="DJ117" s="449"/>
      <c r="DK117" s="449"/>
      <c r="DL117" s="449"/>
      <c r="DM117" s="449"/>
      <c r="DN117" s="449"/>
      <c r="DO117" s="449"/>
      <c r="DP117" s="449"/>
      <c r="DQ117" s="449" t="s">
        <v>88</v>
      </c>
      <c r="DR117" s="449"/>
      <c r="DS117" s="449"/>
      <c r="DT117" s="449"/>
      <c r="DU117" s="449"/>
      <c r="DV117" s="449"/>
      <c r="DW117" s="449"/>
      <c r="DX117" s="449"/>
      <c r="DY117" s="449" t="s">
        <v>89</v>
      </c>
      <c r="DZ117" s="449"/>
      <c r="EA117" s="449"/>
      <c r="EB117" s="449"/>
      <c r="EC117" s="449"/>
      <c r="ED117" s="449"/>
      <c r="EE117" s="449"/>
      <c r="EF117" s="449"/>
      <c r="EG117" s="449" t="s">
        <v>90</v>
      </c>
      <c r="EH117" s="449"/>
      <c r="EI117" s="449"/>
      <c r="EJ117" s="449"/>
      <c r="EK117" s="449"/>
      <c r="EL117" s="449"/>
      <c r="EM117" s="449"/>
      <c r="EN117" s="449"/>
      <c r="EO117" s="449" t="s">
        <v>91</v>
      </c>
      <c r="EP117" s="449"/>
      <c r="EQ117" s="449"/>
      <c r="ER117" s="449"/>
      <c r="ES117" s="449"/>
      <c r="ET117" s="449"/>
      <c r="EU117" s="449"/>
      <c r="EV117" s="449"/>
      <c r="EW117" s="449" t="s">
        <v>92</v>
      </c>
      <c r="EX117" s="449"/>
      <c r="EY117" s="449"/>
      <c r="EZ117" s="449"/>
      <c r="FA117" s="449"/>
      <c r="FB117" s="449"/>
      <c r="FC117" s="449"/>
      <c r="FD117" s="449"/>
    </row>
    <row r="118" spans="1:160" s="387" customFormat="1" x14ac:dyDescent="0.25">
      <c r="A118" s="391" t="s">
        <v>28</v>
      </c>
      <c r="B118" s="392" t="s">
        <v>1</v>
      </c>
      <c r="C118" s="393" t="s">
        <v>2</v>
      </c>
      <c r="D118" s="393" t="s">
        <v>3</v>
      </c>
      <c r="E118" s="393" t="s">
        <v>4</v>
      </c>
      <c r="F118" s="393" t="s">
        <v>5</v>
      </c>
      <c r="G118" s="394" t="s">
        <v>6</v>
      </c>
      <c r="H118" s="395" t="s">
        <v>14</v>
      </c>
      <c r="I118" s="391" t="s">
        <v>28</v>
      </c>
      <c r="J118" s="392" t="s">
        <v>1</v>
      </c>
      <c r="K118" s="393" t="s">
        <v>2</v>
      </c>
      <c r="L118" s="393" t="s">
        <v>3</v>
      </c>
      <c r="M118" s="393" t="s">
        <v>4</v>
      </c>
      <c r="N118" s="393" t="s">
        <v>5</v>
      </c>
      <c r="O118" s="394" t="s">
        <v>6</v>
      </c>
      <c r="P118" s="395" t="s">
        <v>14</v>
      </c>
      <c r="Q118" s="391" t="s">
        <v>28</v>
      </c>
      <c r="R118" s="392" t="s">
        <v>1</v>
      </c>
      <c r="S118" s="393" t="s">
        <v>2</v>
      </c>
      <c r="T118" s="393" t="s">
        <v>3</v>
      </c>
      <c r="U118" s="393" t="s">
        <v>4</v>
      </c>
      <c r="V118" s="393" t="s">
        <v>5</v>
      </c>
      <c r="W118" s="394" t="s">
        <v>6</v>
      </c>
      <c r="X118" s="395" t="s">
        <v>14</v>
      </c>
      <c r="Y118" s="391" t="s">
        <v>28</v>
      </c>
      <c r="Z118" s="392" t="s">
        <v>1</v>
      </c>
      <c r="AA118" s="393" t="s">
        <v>2</v>
      </c>
      <c r="AB118" s="393" t="s">
        <v>3</v>
      </c>
      <c r="AC118" s="393" t="s">
        <v>4</v>
      </c>
      <c r="AD118" s="393" t="s">
        <v>5</v>
      </c>
      <c r="AE118" s="394" t="s">
        <v>6</v>
      </c>
      <c r="AF118" s="395" t="s">
        <v>14</v>
      </c>
      <c r="AG118" s="391" t="s">
        <v>28</v>
      </c>
      <c r="AH118" s="392" t="s">
        <v>1</v>
      </c>
      <c r="AI118" s="393" t="s">
        <v>2</v>
      </c>
      <c r="AJ118" s="393" t="s">
        <v>3</v>
      </c>
      <c r="AK118" s="393" t="s">
        <v>4</v>
      </c>
      <c r="AL118" s="393" t="s">
        <v>5</v>
      </c>
      <c r="AM118" s="394" t="s">
        <v>6</v>
      </c>
      <c r="AN118" s="395" t="s">
        <v>14</v>
      </c>
      <c r="AO118" s="391" t="s">
        <v>28</v>
      </c>
      <c r="AP118" s="392" t="s">
        <v>1</v>
      </c>
      <c r="AQ118" s="393" t="s">
        <v>2</v>
      </c>
      <c r="AR118" s="393" t="s">
        <v>3</v>
      </c>
      <c r="AS118" s="393" t="s">
        <v>4</v>
      </c>
      <c r="AT118" s="393" t="s">
        <v>5</v>
      </c>
      <c r="AU118" s="394" t="s">
        <v>6</v>
      </c>
      <c r="AV118" s="395" t="s">
        <v>14</v>
      </c>
      <c r="AW118" s="391" t="s">
        <v>28</v>
      </c>
      <c r="AX118" s="392" t="s">
        <v>1</v>
      </c>
      <c r="AY118" s="393" t="s">
        <v>2</v>
      </c>
      <c r="AZ118" s="393" t="s">
        <v>3</v>
      </c>
      <c r="BA118" s="393" t="s">
        <v>4</v>
      </c>
      <c r="BB118" s="393" t="s">
        <v>5</v>
      </c>
      <c r="BC118" s="394" t="s">
        <v>6</v>
      </c>
      <c r="BD118" s="395" t="s">
        <v>14</v>
      </c>
      <c r="BE118" s="391" t="s">
        <v>28</v>
      </c>
      <c r="BF118" s="392" t="s">
        <v>1</v>
      </c>
      <c r="BG118" s="393" t="s">
        <v>2</v>
      </c>
      <c r="BH118" s="393" t="s">
        <v>3</v>
      </c>
      <c r="BI118" s="393" t="s">
        <v>4</v>
      </c>
      <c r="BJ118" s="393" t="s">
        <v>5</v>
      </c>
      <c r="BK118" s="394" t="s">
        <v>6</v>
      </c>
      <c r="BL118" s="395" t="s">
        <v>14</v>
      </c>
      <c r="BM118" s="391" t="s">
        <v>28</v>
      </c>
      <c r="BN118" s="392" t="s">
        <v>1</v>
      </c>
      <c r="BO118" s="393" t="s">
        <v>2</v>
      </c>
      <c r="BP118" s="393" t="s">
        <v>3</v>
      </c>
      <c r="BQ118" s="393" t="s">
        <v>4</v>
      </c>
      <c r="BR118" s="393" t="s">
        <v>5</v>
      </c>
      <c r="BS118" s="394" t="s">
        <v>6</v>
      </c>
      <c r="BT118" s="395" t="s">
        <v>14</v>
      </c>
      <c r="BU118" s="391" t="s">
        <v>28</v>
      </c>
      <c r="BV118" s="392" t="s">
        <v>1</v>
      </c>
      <c r="BW118" s="393" t="s">
        <v>2</v>
      </c>
      <c r="BX118" s="393" t="s">
        <v>3</v>
      </c>
      <c r="BY118" s="393" t="s">
        <v>4</v>
      </c>
      <c r="BZ118" s="393" t="s">
        <v>5</v>
      </c>
      <c r="CA118" s="394" t="s">
        <v>6</v>
      </c>
      <c r="CB118" s="395" t="s">
        <v>14</v>
      </c>
      <c r="CC118" s="391" t="s">
        <v>28</v>
      </c>
      <c r="CD118" s="392" t="s">
        <v>1</v>
      </c>
      <c r="CE118" s="393" t="s">
        <v>2</v>
      </c>
      <c r="CF118" s="393" t="s">
        <v>3</v>
      </c>
      <c r="CG118" s="393" t="s">
        <v>4</v>
      </c>
      <c r="CH118" s="393" t="s">
        <v>5</v>
      </c>
      <c r="CI118" s="394" t="s">
        <v>6</v>
      </c>
      <c r="CJ118" s="395" t="s">
        <v>14</v>
      </c>
      <c r="CK118" s="391" t="s">
        <v>28</v>
      </c>
      <c r="CL118" s="392" t="s">
        <v>1</v>
      </c>
      <c r="CM118" s="393" t="s">
        <v>2</v>
      </c>
      <c r="CN118" s="393" t="s">
        <v>3</v>
      </c>
      <c r="CO118" s="393" t="s">
        <v>4</v>
      </c>
      <c r="CP118" s="393" t="s">
        <v>5</v>
      </c>
      <c r="CQ118" s="394" t="s">
        <v>6</v>
      </c>
      <c r="CR118" s="395" t="s">
        <v>14</v>
      </c>
      <c r="CS118" s="391" t="s">
        <v>28</v>
      </c>
      <c r="CT118" s="392" t="s">
        <v>1</v>
      </c>
      <c r="CU118" s="393" t="s">
        <v>2</v>
      </c>
      <c r="CV118" s="393" t="s">
        <v>3</v>
      </c>
      <c r="CW118" s="393" t="s">
        <v>4</v>
      </c>
      <c r="CX118" s="393" t="s">
        <v>5</v>
      </c>
      <c r="CY118" s="394" t="s">
        <v>6</v>
      </c>
      <c r="CZ118" s="395" t="s">
        <v>14</v>
      </c>
      <c r="DA118" s="391" t="s">
        <v>28</v>
      </c>
      <c r="DB118" s="392" t="s">
        <v>1</v>
      </c>
      <c r="DC118" s="393" t="s">
        <v>2</v>
      </c>
      <c r="DD118" s="393" t="s">
        <v>3</v>
      </c>
      <c r="DE118" s="393" t="s">
        <v>4</v>
      </c>
      <c r="DF118" s="393" t="s">
        <v>5</v>
      </c>
      <c r="DG118" s="394" t="s">
        <v>6</v>
      </c>
      <c r="DH118" s="395" t="s">
        <v>14</v>
      </c>
      <c r="DI118" s="391" t="s">
        <v>28</v>
      </c>
      <c r="DJ118" s="392" t="s">
        <v>1</v>
      </c>
      <c r="DK118" s="393" t="s">
        <v>2</v>
      </c>
      <c r="DL118" s="393" t="s">
        <v>3</v>
      </c>
      <c r="DM118" s="393" t="s">
        <v>4</v>
      </c>
      <c r="DN118" s="393" t="s">
        <v>5</v>
      </c>
      <c r="DO118" s="394" t="s">
        <v>6</v>
      </c>
      <c r="DP118" s="395" t="s">
        <v>14</v>
      </c>
      <c r="DQ118" s="391" t="s">
        <v>28</v>
      </c>
      <c r="DR118" s="392" t="s">
        <v>1</v>
      </c>
      <c r="DS118" s="393" t="s">
        <v>2</v>
      </c>
      <c r="DT118" s="393" t="s">
        <v>3</v>
      </c>
      <c r="DU118" s="393" t="s">
        <v>4</v>
      </c>
      <c r="DV118" s="393" t="s">
        <v>5</v>
      </c>
      <c r="DW118" s="394" t="s">
        <v>6</v>
      </c>
      <c r="DX118" s="395" t="s">
        <v>14</v>
      </c>
      <c r="DY118" s="391" t="s">
        <v>28</v>
      </c>
      <c r="DZ118" s="392" t="s">
        <v>1</v>
      </c>
      <c r="EA118" s="393" t="s">
        <v>2</v>
      </c>
      <c r="EB118" s="393" t="s">
        <v>3</v>
      </c>
      <c r="EC118" s="393" t="s">
        <v>4</v>
      </c>
      <c r="ED118" s="393" t="s">
        <v>5</v>
      </c>
      <c r="EE118" s="394" t="s">
        <v>6</v>
      </c>
      <c r="EF118" s="395" t="s">
        <v>14</v>
      </c>
      <c r="EG118" s="391" t="s">
        <v>28</v>
      </c>
      <c r="EH118" s="392" t="s">
        <v>1</v>
      </c>
      <c r="EI118" s="393" t="s">
        <v>2</v>
      </c>
      <c r="EJ118" s="393" t="s">
        <v>3</v>
      </c>
      <c r="EK118" s="393" t="s">
        <v>4</v>
      </c>
      <c r="EL118" s="393" t="s">
        <v>5</v>
      </c>
      <c r="EM118" s="394" t="s">
        <v>6</v>
      </c>
      <c r="EN118" s="395" t="s">
        <v>14</v>
      </c>
      <c r="EO118" s="391" t="s">
        <v>28</v>
      </c>
      <c r="EP118" s="392" t="s">
        <v>1</v>
      </c>
      <c r="EQ118" s="393" t="s">
        <v>2</v>
      </c>
      <c r="ER118" s="393" t="s">
        <v>3</v>
      </c>
      <c r="ES118" s="393" t="s">
        <v>4</v>
      </c>
      <c r="ET118" s="393" t="s">
        <v>5</v>
      </c>
      <c r="EU118" s="394" t="s">
        <v>6</v>
      </c>
      <c r="EV118" s="395" t="s">
        <v>14</v>
      </c>
      <c r="EW118" s="391" t="s">
        <v>28</v>
      </c>
      <c r="EX118" s="392" t="s">
        <v>1</v>
      </c>
      <c r="EY118" s="393" t="s">
        <v>2</v>
      </c>
      <c r="EZ118" s="393" t="s">
        <v>3</v>
      </c>
      <c r="FA118" s="393" t="s">
        <v>4</v>
      </c>
      <c r="FB118" s="393" t="s">
        <v>5</v>
      </c>
      <c r="FC118" s="394" t="s">
        <v>6</v>
      </c>
      <c r="FD118" s="395" t="s">
        <v>14</v>
      </c>
    </row>
    <row r="119" spans="1:160" s="387" customFormat="1" x14ac:dyDescent="0.25">
      <c r="A119" s="385" t="s">
        <v>7</v>
      </c>
      <c r="B119" s="286"/>
      <c r="C119" s="287"/>
      <c r="D119" s="287"/>
      <c r="E119" s="279"/>
      <c r="F119" s="287"/>
      <c r="G119" s="288"/>
      <c r="H119" s="417">
        <f>SUM(B119:G119)</f>
        <v>0</v>
      </c>
      <c r="I119" s="385" t="s">
        <v>7</v>
      </c>
      <c r="J119" s="286"/>
      <c r="K119" s="287"/>
      <c r="L119" s="287"/>
      <c r="M119" s="287"/>
      <c r="N119" s="287"/>
      <c r="O119" s="288"/>
      <c r="P119" s="417">
        <f t="shared" ref="P119" si="684">SUM(J119:O119)</f>
        <v>0</v>
      </c>
      <c r="Q119" s="385" t="s">
        <v>7</v>
      </c>
      <c r="R119" s="286"/>
      <c r="S119" s="287"/>
      <c r="T119" s="287"/>
      <c r="U119" s="287"/>
      <c r="V119" s="287"/>
      <c r="W119" s="288"/>
      <c r="X119" s="417">
        <f t="shared" ref="X119" si="685">SUM(R119:W119)</f>
        <v>0</v>
      </c>
      <c r="Y119" s="384" t="s">
        <v>7</v>
      </c>
      <c r="Z119" s="286"/>
      <c r="AA119" s="287"/>
      <c r="AB119" s="287"/>
      <c r="AC119" s="287"/>
      <c r="AD119" s="287"/>
      <c r="AE119" s="288"/>
      <c r="AF119" s="415">
        <f t="shared" ref="AF119" si="686">SUM(Z119:AE119)</f>
        <v>0</v>
      </c>
      <c r="AG119" s="384" t="s">
        <v>7</v>
      </c>
      <c r="AH119" s="286"/>
      <c r="AI119" s="287"/>
      <c r="AJ119" s="287"/>
      <c r="AK119" s="287"/>
      <c r="AL119" s="287"/>
      <c r="AM119" s="288"/>
      <c r="AN119" s="415">
        <f t="shared" ref="AN119" si="687">SUM(AH119:AM119)</f>
        <v>0</v>
      </c>
      <c r="AO119" s="384" t="s">
        <v>7</v>
      </c>
      <c r="AP119" s="286"/>
      <c r="AQ119" s="287"/>
      <c r="AR119" s="287"/>
      <c r="AS119" s="287"/>
      <c r="AT119" s="287"/>
      <c r="AU119" s="288"/>
      <c r="AV119" s="415">
        <f t="shared" ref="AV119" si="688">SUM(AP119:AU119)</f>
        <v>0</v>
      </c>
      <c r="AW119" s="385" t="s">
        <v>7</v>
      </c>
      <c r="AX119" s="286"/>
      <c r="AY119" s="287"/>
      <c r="AZ119" s="287"/>
      <c r="BA119" s="287"/>
      <c r="BB119" s="287"/>
      <c r="BC119" s="288"/>
      <c r="BD119" s="421">
        <f t="shared" ref="BD119" si="689">SUM(AX119:BC119)</f>
        <v>0</v>
      </c>
      <c r="BE119" s="385" t="s">
        <v>7</v>
      </c>
      <c r="BF119" s="286"/>
      <c r="BG119" s="287"/>
      <c r="BH119" s="287"/>
      <c r="BI119" s="287"/>
      <c r="BJ119" s="287"/>
      <c r="BK119" s="288"/>
      <c r="BL119" s="403">
        <f t="shared" ref="BL119" si="690">SUM(BF119:BK119)</f>
        <v>0</v>
      </c>
      <c r="BM119" s="385" t="s">
        <v>7</v>
      </c>
      <c r="BN119" s="286"/>
      <c r="BO119" s="287"/>
      <c r="BP119" s="287"/>
      <c r="BQ119" s="287"/>
      <c r="BR119" s="287"/>
      <c r="BS119" s="288"/>
      <c r="BT119" s="403">
        <f t="shared" ref="BT119" si="691">SUM(BN119:BS119)</f>
        <v>0</v>
      </c>
      <c r="BU119" s="385" t="s">
        <v>7</v>
      </c>
      <c r="BV119" s="286"/>
      <c r="BW119" s="287"/>
      <c r="BX119" s="287"/>
      <c r="BY119" s="287"/>
      <c r="BZ119" s="287"/>
      <c r="CA119" s="288"/>
      <c r="CB119" s="403">
        <f t="shared" ref="CB119" si="692">SUM(BV119:CA119)</f>
        <v>0</v>
      </c>
      <c r="CC119" s="385" t="s">
        <v>7</v>
      </c>
      <c r="CD119" s="286"/>
      <c r="CE119" s="287"/>
      <c r="CF119" s="287"/>
      <c r="CG119" s="286"/>
      <c r="CH119" s="287"/>
      <c r="CI119" s="288"/>
      <c r="CJ119" s="403">
        <f>SUM(CD119:CI119)</f>
        <v>0</v>
      </c>
      <c r="CK119" s="385" t="s">
        <v>7</v>
      </c>
      <c r="CL119" s="286"/>
      <c r="CM119" s="287"/>
      <c r="CN119" s="287"/>
      <c r="CO119" s="287"/>
      <c r="CP119" s="287"/>
      <c r="CQ119" s="288"/>
      <c r="CR119" s="403">
        <f t="shared" ref="CR119" si="693">SUM(CL119:CQ119)</f>
        <v>0</v>
      </c>
      <c r="CS119" s="385" t="s">
        <v>7</v>
      </c>
      <c r="CT119" s="286"/>
      <c r="CU119" s="287"/>
      <c r="CV119" s="287"/>
      <c r="CW119" s="287"/>
      <c r="CX119" s="287"/>
      <c r="CY119" s="288"/>
      <c r="CZ119" s="403">
        <f t="shared" ref="CZ119" si="694">SUM(CT119:CY119)</f>
        <v>0</v>
      </c>
      <c r="DA119" s="385" t="s">
        <v>7</v>
      </c>
      <c r="DB119" s="286"/>
      <c r="DC119" s="287"/>
      <c r="DD119" s="287"/>
      <c r="DE119" s="287"/>
      <c r="DF119" s="287"/>
      <c r="DG119" s="288"/>
      <c r="DH119" s="403">
        <f t="shared" ref="DH119" si="695">SUM(DB119:DG119)</f>
        <v>0</v>
      </c>
      <c r="DI119" s="385" t="s">
        <v>7</v>
      </c>
      <c r="DJ119" s="286"/>
      <c r="DK119" s="287"/>
      <c r="DL119" s="287"/>
      <c r="DM119" s="287"/>
      <c r="DN119" s="287"/>
      <c r="DO119" s="288"/>
      <c r="DP119" s="403">
        <f t="shared" ref="DP119" si="696">SUM(DJ119:DO119)</f>
        <v>0</v>
      </c>
      <c r="DQ119" s="385" t="s">
        <v>7</v>
      </c>
      <c r="DR119" s="286"/>
      <c r="DS119" s="287"/>
      <c r="DT119" s="287"/>
      <c r="DU119" s="287"/>
      <c r="DV119" s="287"/>
      <c r="DW119" s="288"/>
      <c r="DX119" s="403">
        <f t="shared" ref="DX119" si="697">SUM(DR119:DW119)</f>
        <v>0</v>
      </c>
      <c r="DY119" s="385" t="s">
        <v>7</v>
      </c>
      <c r="DZ119" s="286"/>
      <c r="EA119" s="287"/>
      <c r="EB119" s="287"/>
      <c r="EC119" s="287"/>
      <c r="ED119" s="287"/>
      <c r="EE119" s="288"/>
      <c r="EF119" s="403">
        <f t="shared" ref="EF119" si="698">SUM(DZ119:EE119)</f>
        <v>0</v>
      </c>
      <c r="EG119" s="385" t="s">
        <v>7</v>
      </c>
      <c r="EH119" s="286"/>
      <c r="EI119" s="287"/>
      <c r="EJ119" s="287"/>
      <c r="EK119" s="287"/>
      <c r="EL119" s="287"/>
      <c r="EM119" s="288"/>
      <c r="EN119" s="403">
        <f t="shared" ref="EN119" si="699">SUM(EH119:EM119)</f>
        <v>0</v>
      </c>
      <c r="EO119" s="385" t="s">
        <v>7</v>
      </c>
      <c r="EP119" s="286"/>
      <c r="EQ119" s="287"/>
      <c r="ER119" s="287"/>
      <c r="ES119" s="287"/>
      <c r="ET119" s="287"/>
      <c r="EU119" s="288"/>
      <c r="EV119" s="403">
        <f t="shared" ref="EV119" si="700">SUM(EP119:EU119)</f>
        <v>0</v>
      </c>
      <c r="EW119" s="385" t="s">
        <v>7</v>
      </c>
      <c r="EX119" s="286"/>
      <c r="EY119" s="287"/>
      <c r="EZ119" s="287"/>
      <c r="FA119" s="287"/>
      <c r="FB119" s="287"/>
      <c r="FC119" s="288"/>
      <c r="FD119" s="403">
        <f t="shared" ref="FD119" si="701">SUM(EX119:FC119)</f>
        <v>0</v>
      </c>
    </row>
    <row r="120" spans="1:160" s="387" customFormat="1" ht="14.25" x14ac:dyDescent="0.2">
      <c r="A120" s="388" t="s">
        <v>8</v>
      </c>
      <c r="B120" s="274"/>
      <c r="C120" s="274"/>
      <c r="D120" s="274"/>
      <c r="E120" s="274"/>
      <c r="F120" s="274"/>
      <c r="G120" s="274"/>
      <c r="H120" s="403">
        <f t="shared" ref="H120:H129" si="702">SUM(B120:G120)</f>
        <v>0</v>
      </c>
      <c r="I120" s="388" t="s">
        <v>8</v>
      </c>
      <c r="J120" s="274"/>
      <c r="K120" s="274"/>
      <c r="L120" s="274"/>
      <c r="M120" s="274"/>
      <c r="N120" s="274"/>
      <c r="O120" s="274"/>
      <c r="P120" s="403">
        <f t="shared" ref="P120:P130" si="703">SUM(J120:O120)</f>
        <v>0</v>
      </c>
      <c r="Q120" s="388" t="s">
        <v>8</v>
      </c>
      <c r="R120" s="398"/>
      <c r="S120" s="379"/>
      <c r="T120" s="376"/>
      <c r="U120" s="376"/>
      <c r="V120" s="376"/>
      <c r="W120" s="381"/>
      <c r="X120" s="403">
        <f t="shared" ref="X120:X130" si="704">SUM(R120:W120)</f>
        <v>0</v>
      </c>
      <c r="Y120" s="388" t="s">
        <v>8</v>
      </c>
      <c r="Z120" s="280"/>
      <c r="AA120" s="274"/>
      <c r="AB120" s="279"/>
      <c r="AC120" s="279"/>
      <c r="AD120" s="279"/>
      <c r="AE120" s="281"/>
      <c r="AF120" s="403">
        <f t="shared" ref="AF120:AF130" si="705">SUM(Z120:AE120)</f>
        <v>0</v>
      </c>
      <c r="AG120" s="388" t="s">
        <v>8</v>
      </c>
      <c r="AH120" s="274"/>
      <c r="AI120" s="274"/>
      <c r="AJ120" s="274"/>
      <c r="AK120" s="274"/>
      <c r="AL120" s="274"/>
      <c r="AM120" s="274"/>
      <c r="AN120" s="403">
        <f t="shared" ref="AN120:AN130" si="706">SUM(AH120:AM120)</f>
        <v>0</v>
      </c>
      <c r="AO120" s="388" t="s">
        <v>8</v>
      </c>
      <c r="AP120" s="274"/>
      <c r="AQ120" s="274"/>
      <c r="AR120" s="274"/>
      <c r="AS120" s="274"/>
      <c r="AT120" s="274"/>
      <c r="AU120" s="274"/>
      <c r="AV120" s="403">
        <f t="shared" ref="AV120:AV130" si="707">SUM(AP120:AU120)</f>
        <v>0</v>
      </c>
      <c r="AW120" s="388" t="s">
        <v>8</v>
      </c>
      <c r="AX120" s="274"/>
      <c r="AY120" s="274"/>
      <c r="AZ120" s="274"/>
      <c r="BA120" s="274"/>
      <c r="BB120" s="274"/>
      <c r="BC120" s="274"/>
      <c r="BD120" s="420">
        <f t="shared" ref="BD120:BD130" si="708">SUM(AX120:BC120)</f>
        <v>0</v>
      </c>
      <c r="BE120" s="388" t="s">
        <v>8</v>
      </c>
      <c r="BF120" s="274"/>
      <c r="BG120" s="274"/>
      <c r="BH120" s="274"/>
      <c r="BI120" s="274"/>
      <c r="BJ120" s="274"/>
      <c r="BK120" s="274"/>
      <c r="BL120" s="403">
        <f t="shared" ref="BL120:BL130" si="709">SUM(BF120:BK120)</f>
        <v>0</v>
      </c>
      <c r="BM120" s="388" t="s">
        <v>8</v>
      </c>
      <c r="BN120" s="274"/>
      <c r="BO120" s="274"/>
      <c r="BP120" s="274"/>
      <c r="BQ120" s="274"/>
      <c r="BR120" s="274"/>
      <c r="BS120" s="274"/>
      <c r="BT120" s="403">
        <f t="shared" ref="BT120:BT130" si="710">SUM(BN120:BS120)</f>
        <v>0</v>
      </c>
      <c r="BU120" s="388" t="s">
        <v>8</v>
      </c>
      <c r="BV120" s="274"/>
      <c r="BW120" s="274"/>
      <c r="BX120" s="274"/>
      <c r="BY120" s="274"/>
      <c r="BZ120" s="274"/>
      <c r="CA120" s="274"/>
      <c r="CB120" s="403">
        <f t="shared" ref="CB120:CB130" si="711">SUM(BV120:CA120)</f>
        <v>0</v>
      </c>
      <c r="CC120" s="388" t="s">
        <v>8</v>
      </c>
      <c r="CD120" s="274"/>
      <c r="CE120" s="274"/>
      <c r="CF120" s="274"/>
      <c r="CG120" s="274"/>
      <c r="CH120" s="274"/>
      <c r="CI120" s="274"/>
      <c r="CJ120" s="403">
        <f t="shared" ref="CJ120:CJ129" si="712">SUM(CD120:CI120)</f>
        <v>0</v>
      </c>
      <c r="CK120" s="388" t="s">
        <v>8</v>
      </c>
      <c r="CL120" s="274"/>
      <c r="CM120" s="274"/>
      <c r="CN120" s="274"/>
      <c r="CO120" s="274"/>
      <c r="CP120" s="274"/>
      <c r="CQ120" s="274"/>
      <c r="CR120" s="403">
        <f t="shared" ref="CR120:CR130" si="713">SUM(CL120:CQ120)</f>
        <v>0</v>
      </c>
      <c r="CS120" s="388" t="s">
        <v>8</v>
      </c>
      <c r="CT120" s="274"/>
      <c r="CU120" s="274"/>
      <c r="CV120" s="274"/>
      <c r="CW120" s="274"/>
      <c r="CX120" s="274"/>
      <c r="CY120" s="274"/>
      <c r="CZ120" s="403">
        <f t="shared" ref="CZ120:CZ130" si="714">SUM(CT120:CY120)</f>
        <v>0</v>
      </c>
      <c r="DA120" s="388" t="s">
        <v>8</v>
      </c>
      <c r="DB120" s="274"/>
      <c r="DC120" s="274"/>
      <c r="DD120" s="274"/>
      <c r="DE120" s="274"/>
      <c r="DF120" s="274"/>
      <c r="DG120" s="274"/>
      <c r="DH120" s="403">
        <f t="shared" ref="DH120:DH130" si="715">SUM(DB120:DG120)</f>
        <v>0</v>
      </c>
      <c r="DI120" s="388" t="s">
        <v>8</v>
      </c>
      <c r="DJ120" s="274"/>
      <c r="DK120" s="274"/>
      <c r="DL120" s="274"/>
      <c r="DM120" s="274"/>
      <c r="DN120" s="274"/>
      <c r="DO120" s="274"/>
      <c r="DP120" s="403">
        <f t="shared" ref="DP120:DP130" si="716">SUM(DJ120:DO120)</f>
        <v>0</v>
      </c>
      <c r="DQ120" s="388" t="s">
        <v>8</v>
      </c>
      <c r="DR120" s="274"/>
      <c r="DS120" s="274"/>
      <c r="DT120" s="274"/>
      <c r="DU120" s="274"/>
      <c r="DV120" s="274"/>
      <c r="DW120" s="274"/>
      <c r="DX120" s="403">
        <f t="shared" ref="DX120:DX130" si="717">SUM(DR120:DW120)</f>
        <v>0</v>
      </c>
      <c r="DY120" s="388" t="s">
        <v>8</v>
      </c>
      <c r="DZ120" s="274"/>
      <c r="EA120" s="274"/>
      <c r="EB120" s="274"/>
      <c r="EC120" s="274"/>
      <c r="ED120" s="274"/>
      <c r="EE120" s="274"/>
      <c r="EF120" s="403">
        <f t="shared" ref="EF120:EF130" si="718">SUM(DZ120:EE120)</f>
        <v>0</v>
      </c>
      <c r="EG120" s="388" t="s">
        <v>8</v>
      </c>
      <c r="EH120" s="274"/>
      <c r="EI120" s="274"/>
      <c r="EJ120" s="274"/>
      <c r="EK120" s="274"/>
      <c r="EL120" s="274"/>
      <c r="EM120" s="274"/>
      <c r="EN120" s="403">
        <f t="shared" ref="EN120:EN130" si="719">SUM(EH120:EM120)</f>
        <v>0</v>
      </c>
      <c r="EO120" s="388" t="s">
        <v>8</v>
      </c>
      <c r="EP120" s="274"/>
      <c r="EQ120" s="274"/>
      <c r="ER120" s="274"/>
      <c r="ES120" s="274"/>
      <c r="ET120" s="274"/>
      <c r="EU120" s="274"/>
      <c r="EV120" s="403">
        <f t="shared" ref="EV120:EV130" si="720">SUM(EP120:EU120)</f>
        <v>0</v>
      </c>
      <c r="EW120" s="388" t="s">
        <v>8</v>
      </c>
      <c r="EX120" s="274"/>
      <c r="EY120" s="274"/>
      <c r="EZ120" s="274"/>
      <c r="FA120" s="274"/>
      <c r="FB120" s="274"/>
      <c r="FC120" s="274"/>
      <c r="FD120" s="403">
        <f t="shared" ref="FD120:FD130" si="721">SUM(EX120:FC120)</f>
        <v>0</v>
      </c>
    </row>
    <row r="121" spans="1:160" s="387" customFormat="1" ht="14.25" x14ac:dyDescent="0.2">
      <c r="A121" s="388" t="s">
        <v>9</v>
      </c>
      <c r="B121" s="274"/>
      <c r="C121" s="274"/>
      <c r="D121" s="274"/>
      <c r="E121" s="274"/>
      <c r="F121" s="274"/>
      <c r="G121" s="274"/>
      <c r="H121" s="403">
        <f t="shared" si="702"/>
        <v>0</v>
      </c>
      <c r="I121" s="388" t="s">
        <v>9</v>
      </c>
      <c r="J121" s="274"/>
      <c r="K121" s="274"/>
      <c r="L121" s="274"/>
      <c r="M121" s="274"/>
      <c r="N121" s="274"/>
      <c r="O121" s="274"/>
      <c r="P121" s="403">
        <f t="shared" si="703"/>
        <v>0</v>
      </c>
      <c r="Q121" s="388" t="s">
        <v>9</v>
      </c>
      <c r="R121" s="398"/>
      <c r="S121" s="379"/>
      <c r="T121" s="376"/>
      <c r="U121" s="376"/>
      <c r="V121" s="376"/>
      <c r="W121" s="381"/>
      <c r="X121" s="403">
        <f t="shared" si="704"/>
        <v>0</v>
      </c>
      <c r="Y121" s="388" t="s">
        <v>9</v>
      </c>
      <c r="Z121" s="273"/>
      <c r="AA121" s="274"/>
      <c r="AB121" s="274"/>
      <c r="AC121" s="274"/>
      <c r="AD121" s="274"/>
      <c r="AE121" s="282"/>
      <c r="AF121" s="403">
        <f t="shared" si="705"/>
        <v>0</v>
      </c>
      <c r="AG121" s="388" t="s">
        <v>9</v>
      </c>
      <c r="AH121" s="274"/>
      <c r="AI121" s="274"/>
      <c r="AJ121" s="274"/>
      <c r="AK121" s="274"/>
      <c r="AL121" s="274"/>
      <c r="AM121" s="274"/>
      <c r="AN121" s="403">
        <f t="shared" si="706"/>
        <v>0</v>
      </c>
      <c r="AO121" s="388" t="s">
        <v>9</v>
      </c>
      <c r="AP121" s="274"/>
      <c r="AQ121" s="274"/>
      <c r="AR121" s="274"/>
      <c r="AS121" s="274"/>
      <c r="AT121" s="274"/>
      <c r="AU121" s="274"/>
      <c r="AV121" s="403">
        <f t="shared" si="707"/>
        <v>0</v>
      </c>
      <c r="AW121" s="388" t="s">
        <v>9</v>
      </c>
      <c r="AX121" s="274"/>
      <c r="AY121" s="274"/>
      <c r="AZ121" s="274"/>
      <c r="BA121" s="274"/>
      <c r="BB121" s="274"/>
      <c r="BC121" s="274"/>
      <c r="BD121" s="420">
        <f t="shared" si="708"/>
        <v>0</v>
      </c>
      <c r="BE121" s="388" t="s">
        <v>9</v>
      </c>
      <c r="BF121" s="274"/>
      <c r="BG121" s="274"/>
      <c r="BH121" s="274"/>
      <c r="BI121" s="274"/>
      <c r="BJ121" s="274"/>
      <c r="BK121" s="274"/>
      <c r="BL121" s="403">
        <f t="shared" si="709"/>
        <v>0</v>
      </c>
      <c r="BM121" s="388" t="s">
        <v>9</v>
      </c>
      <c r="BN121" s="274"/>
      <c r="BO121" s="274"/>
      <c r="BP121" s="274"/>
      <c r="BQ121" s="274"/>
      <c r="BR121" s="274"/>
      <c r="BS121" s="274"/>
      <c r="BT121" s="403">
        <f t="shared" si="710"/>
        <v>0</v>
      </c>
      <c r="BU121" s="388" t="s">
        <v>9</v>
      </c>
      <c r="BV121" s="274"/>
      <c r="BW121" s="274"/>
      <c r="BX121" s="274"/>
      <c r="BY121" s="274"/>
      <c r="BZ121" s="274"/>
      <c r="CA121" s="274"/>
      <c r="CB121" s="403">
        <f t="shared" si="711"/>
        <v>0</v>
      </c>
      <c r="CC121" s="388" t="s">
        <v>9</v>
      </c>
      <c r="CD121" s="274"/>
      <c r="CE121" s="274"/>
      <c r="CF121" s="274"/>
      <c r="CG121" s="274"/>
      <c r="CH121" s="274"/>
      <c r="CI121" s="274"/>
      <c r="CJ121" s="403">
        <f t="shared" si="712"/>
        <v>0</v>
      </c>
      <c r="CK121" s="388" t="s">
        <v>9</v>
      </c>
      <c r="CL121" s="274"/>
      <c r="CM121" s="274"/>
      <c r="CN121" s="274"/>
      <c r="CO121" s="274"/>
      <c r="CP121" s="274"/>
      <c r="CQ121" s="274"/>
      <c r="CR121" s="403">
        <f t="shared" si="713"/>
        <v>0</v>
      </c>
      <c r="CS121" s="388" t="s">
        <v>9</v>
      </c>
      <c r="CT121" s="274"/>
      <c r="CU121" s="274"/>
      <c r="CV121" s="274"/>
      <c r="CW121" s="274"/>
      <c r="CX121" s="274"/>
      <c r="CY121" s="274"/>
      <c r="CZ121" s="403">
        <f t="shared" si="714"/>
        <v>0</v>
      </c>
      <c r="DA121" s="388" t="s">
        <v>9</v>
      </c>
      <c r="DB121" s="274"/>
      <c r="DC121" s="274"/>
      <c r="DD121" s="274"/>
      <c r="DE121" s="274"/>
      <c r="DF121" s="274"/>
      <c r="DG121" s="274"/>
      <c r="DH121" s="403">
        <f t="shared" si="715"/>
        <v>0</v>
      </c>
      <c r="DI121" s="388" t="s">
        <v>9</v>
      </c>
      <c r="DJ121" s="274"/>
      <c r="DK121" s="274"/>
      <c r="DL121" s="274"/>
      <c r="DM121" s="274"/>
      <c r="DN121" s="274"/>
      <c r="DO121" s="274"/>
      <c r="DP121" s="403">
        <f t="shared" si="716"/>
        <v>0</v>
      </c>
      <c r="DQ121" s="388" t="s">
        <v>9</v>
      </c>
      <c r="DR121" s="274"/>
      <c r="DS121" s="274"/>
      <c r="DT121" s="274"/>
      <c r="DU121" s="274"/>
      <c r="DV121" s="274"/>
      <c r="DW121" s="274"/>
      <c r="DX121" s="403">
        <f t="shared" si="717"/>
        <v>0</v>
      </c>
      <c r="DY121" s="388" t="s">
        <v>9</v>
      </c>
      <c r="DZ121" s="274"/>
      <c r="EA121" s="274"/>
      <c r="EB121" s="274"/>
      <c r="EC121" s="274"/>
      <c r="ED121" s="274"/>
      <c r="EE121" s="274"/>
      <c r="EF121" s="403">
        <f t="shared" si="718"/>
        <v>0</v>
      </c>
      <c r="EG121" s="388" t="s">
        <v>9</v>
      </c>
      <c r="EH121" s="274"/>
      <c r="EI121" s="274"/>
      <c r="EJ121" s="274"/>
      <c r="EK121" s="274"/>
      <c r="EL121" s="274"/>
      <c r="EM121" s="274"/>
      <c r="EN121" s="403">
        <f t="shared" si="719"/>
        <v>0</v>
      </c>
      <c r="EO121" s="388" t="s">
        <v>9</v>
      </c>
      <c r="EP121" s="274"/>
      <c r="EQ121" s="274"/>
      <c r="ER121" s="274"/>
      <c r="ES121" s="274"/>
      <c r="ET121" s="274"/>
      <c r="EU121" s="274"/>
      <c r="EV121" s="403">
        <f t="shared" si="720"/>
        <v>0</v>
      </c>
      <c r="EW121" s="388" t="s">
        <v>9</v>
      </c>
      <c r="EX121" s="274"/>
      <c r="EY121" s="274"/>
      <c r="EZ121" s="274"/>
      <c r="FA121" s="274"/>
      <c r="FB121" s="274"/>
      <c r="FC121" s="274"/>
      <c r="FD121" s="403">
        <f t="shared" si="721"/>
        <v>0</v>
      </c>
    </row>
    <row r="122" spans="1:160" s="387" customFormat="1" ht="14.25" x14ac:dyDescent="0.2">
      <c r="A122" s="388" t="s">
        <v>10</v>
      </c>
      <c r="B122" s="274"/>
      <c r="C122" s="274"/>
      <c r="D122" s="274"/>
      <c r="E122" s="274"/>
      <c r="F122" s="274"/>
      <c r="G122" s="274"/>
      <c r="H122" s="403">
        <f t="shared" si="702"/>
        <v>0</v>
      </c>
      <c r="I122" s="388" t="s">
        <v>10</v>
      </c>
      <c r="J122" s="274"/>
      <c r="K122" s="274"/>
      <c r="L122" s="274"/>
      <c r="M122" s="274"/>
      <c r="N122" s="274"/>
      <c r="O122" s="274"/>
      <c r="P122" s="403">
        <f t="shared" si="703"/>
        <v>0</v>
      </c>
      <c r="Q122" s="388" t="s">
        <v>10</v>
      </c>
      <c r="R122" s="398"/>
      <c r="S122" s="379"/>
      <c r="T122" s="376"/>
      <c r="U122" s="376"/>
      <c r="V122" s="376"/>
      <c r="W122" s="381"/>
      <c r="X122" s="403">
        <f t="shared" si="704"/>
        <v>0</v>
      </c>
      <c r="Y122" s="388" t="s">
        <v>10</v>
      </c>
      <c r="Z122" s="273"/>
      <c r="AA122" s="274"/>
      <c r="AB122" s="274"/>
      <c r="AC122" s="274"/>
      <c r="AD122" s="274"/>
      <c r="AE122" s="282"/>
      <c r="AF122" s="403">
        <f t="shared" si="705"/>
        <v>0</v>
      </c>
      <c r="AG122" s="388" t="s">
        <v>10</v>
      </c>
      <c r="AH122" s="274"/>
      <c r="AI122" s="274"/>
      <c r="AJ122" s="274"/>
      <c r="AK122" s="274"/>
      <c r="AL122" s="274"/>
      <c r="AM122" s="274"/>
      <c r="AN122" s="403">
        <f t="shared" si="706"/>
        <v>0</v>
      </c>
      <c r="AO122" s="388" t="s">
        <v>10</v>
      </c>
      <c r="AP122" s="274"/>
      <c r="AQ122" s="274"/>
      <c r="AR122" s="274"/>
      <c r="AS122" s="274"/>
      <c r="AT122" s="274"/>
      <c r="AU122" s="274"/>
      <c r="AV122" s="403">
        <f t="shared" si="707"/>
        <v>0</v>
      </c>
      <c r="AW122" s="388" t="s">
        <v>10</v>
      </c>
      <c r="AX122" s="274"/>
      <c r="AY122" s="274"/>
      <c r="AZ122" s="274"/>
      <c r="BA122" s="274"/>
      <c r="BB122" s="274"/>
      <c r="BC122" s="274"/>
      <c r="BD122" s="420">
        <f t="shared" si="708"/>
        <v>0</v>
      </c>
      <c r="BE122" s="388" t="s">
        <v>10</v>
      </c>
      <c r="BF122" s="274"/>
      <c r="BG122" s="274"/>
      <c r="BH122" s="274"/>
      <c r="BI122" s="274"/>
      <c r="BJ122" s="274"/>
      <c r="BK122" s="274"/>
      <c r="BL122" s="403">
        <f t="shared" si="709"/>
        <v>0</v>
      </c>
      <c r="BM122" s="388" t="s">
        <v>10</v>
      </c>
      <c r="BN122" s="274"/>
      <c r="BO122" s="274"/>
      <c r="BP122" s="274"/>
      <c r="BQ122" s="274"/>
      <c r="BR122" s="274"/>
      <c r="BS122" s="274"/>
      <c r="BT122" s="403">
        <f t="shared" si="710"/>
        <v>0</v>
      </c>
      <c r="BU122" s="388" t="s">
        <v>10</v>
      </c>
      <c r="BV122" s="274"/>
      <c r="BW122" s="274"/>
      <c r="BX122" s="274"/>
      <c r="BY122" s="274"/>
      <c r="BZ122" s="274"/>
      <c r="CA122" s="274"/>
      <c r="CB122" s="403">
        <f t="shared" si="711"/>
        <v>0</v>
      </c>
      <c r="CC122" s="388" t="s">
        <v>10</v>
      </c>
      <c r="CD122" s="274"/>
      <c r="CE122" s="274"/>
      <c r="CF122" s="274"/>
      <c r="CG122" s="274"/>
      <c r="CH122" s="274"/>
      <c r="CI122" s="274"/>
      <c r="CJ122" s="403">
        <f t="shared" si="712"/>
        <v>0</v>
      </c>
      <c r="CK122" s="388" t="s">
        <v>10</v>
      </c>
      <c r="CL122" s="274"/>
      <c r="CM122" s="274"/>
      <c r="CN122" s="274"/>
      <c r="CO122" s="274"/>
      <c r="CP122" s="274"/>
      <c r="CQ122" s="274"/>
      <c r="CR122" s="403">
        <f t="shared" si="713"/>
        <v>0</v>
      </c>
      <c r="CS122" s="388" t="s">
        <v>10</v>
      </c>
      <c r="CT122" s="274"/>
      <c r="CU122" s="274"/>
      <c r="CV122" s="274"/>
      <c r="CW122" s="274"/>
      <c r="CX122" s="274"/>
      <c r="CY122" s="274"/>
      <c r="CZ122" s="403">
        <f t="shared" si="714"/>
        <v>0</v>
      </c>
      <c r="DA122" s="388" t="s">
        <v>10</v>
      </c>
      <c r="DB122" s="274"/>
      <c r="DC122" s="274"/>
      <c r="DD122" s="274"/>
      <c r="DE122" s="274"/>
      <c r="DF122" s="274"/>
      <c r="DG122" s="274"/>
      <c r="DH122" s="403">
        <f t="shared" si="715"/>
        <v>0</v>
      </c>
      <c r="DI122" s="388" t="s">
        <v>10</v>
      </c>
      <c r="DJ122" s="274"/>
      <c r="DK122" s="274"/>
      <c r="DL122" s="274"/>
      <c r="DM122" s="274"/>
      <c r="DN122" s="274"/>
      <c r="DO122" s="274"/>
      <c r="DP122" s="403">
        <f t="shared" si="716"/>
        <v>0</v>
      </c>
      <c r="DQ122" s="388" t="s">
        <v>10</v>
      </c>
      <c r="DR122" s="274"/>
      <c r="DS122" s="274"/>
      <c r="DT122" s="274"/>
      <c r="DU122" s="274"/>
      <c r="DV122" s="274"/>
      <c r="DW122" s="274"/>
      <c r="DX122" s="403">
        <f t="shared" si="717"/>
        <v>0</v>
      </c>
      <c r="DY122" s="388" t="s">
        <v>10</v>
      </c>
      <c r="DZ122" s="274"/>
      <c r="EA122" s="274"/>
      <c r="EB122" s="274"/>
      <c r="EC122" s="274"/>
      <c r="ED122" s="274"/>
      <c r="EE122" s="274"/>
      <c r="EF122" s="403">
        <f t="shared" si="718"/>
        <v>0</v>
      </c>
      <c r="EG122" s="388" t="s">
        <v>10</v>
      </c>
      <c r="EH122" s="274"/>
      <c r="EI122" s="274"/>
      <c r="EJ122" s="274"/>
      <c r="EK122" s="274"/>
      <c r="EL122" s="274"/>
      <c r="EM122" s="274"/>
      <c r="EN122" s="403">
        <f t="shared" si="719"/>
        <v>0</v>
      </c>
      <c r="EO122" s="388" t="s">
        <v>10</v>
      </c>
      <c r="EP122" s="274"/>
      <c r="EQ122" s="274"/>
      <c r="ER122" s="274"/>
      <c r="ES122" s="274"/>
      <c r="ET122" s="274"/>
      <c r="EU122" s="274"/>
      <c r="EV122" s="403">
        <f t="shared" si="720"/>
        <v>0</v>
      </c>
      <c r="EW122" s="388" t="s">
        <v>10</v>
      </c>
      <c r="EX122" s="274"/>
      <c r="EY122" s="274"/>
      <c r="EZ122" s="274"/>
      <c r="FA122" s="274"/>
      <c r="FB122" s="274"/>
      <c r="FC122" s="274"/>
      <c r="FD122" s="403">
        <f t="shared" si="721"/>
        <v>0</v>
      </c>
    </row>
    <row r="123" spans="1:160" s="387" customFormat="1" ht="14.25" x14ac:dyDescent="0.2">
      <c r="A123" s="388" t="s">
        <v>11</v>
      </c>
      <c r="B123" s="274"/>
      <c r="C123" s="274"/>
      <c r="D123" s="274"/>
      <c r="E123" s="274"/>
      <c r="F123" s="274"/>
      <c r="G123" s="274"/>
      <c r="H123" s="403">
        <f t="shared" si="702"/>
        <v>0</v>
      </c>
      <c r="I123" s="388" t="s">
        <v>11</v>
      </c>
      <c r="J123" s="274"/>
      <c r="K123" s="274"/>
      <c r="L123" s="274"/>
      <c r="M123" s="274"/>
      <c r="N123" s="274"/>
      <c r="O123" s="274"/>
      <c r="P123" s="403">
        <f t="shared" si="703"/>
        <v>0</v>
      </c>
      <c r="Q123" s="388" t="s">
        <v>11</v>
      </c>
      <c r="R123" s="398"/>
      <c r="S123" s="379"/>
      <c r="T123" s="376"/>
      <c r="U123" s="376"/>
      <c r="V123" s="376"/>
      <c r="W123" s="381"/>
      <c r="X123" s="403">
        <f t="shared" si="704"/>
        <v>0</v>
      </c>
      <c r="Y123" s="388" t="s">
        <v>11</v>
      </c>
      <c r="Z123" s="273"/>
      <c r="AA123" s="274"/>
      <c r="AB123" s="274"/>
      <c r="AC123" s="274"/>
      <c r="AD123" s="274"/>
      <c r="AE123" s="282"/>
      <c r="AF123" s="403">
        <f t="shared" si="705"/>
        <v>0</v>
      </c>
      <c r="AG123" s="388" t="s">
        <v>11</v>
      </c>
      <c r="AH123" s="274"/>
      <c r="AI123" s="274"/>
      <c r="AJ123" s="274"/>
      <c r="AK123" s="274"/>
      <c r="AL123" s="274"/>
      <c r="AM123" s="274"/>
      <c r="AN123" s="403">
        <f t="shared" si="706"/>
        <v>0</v>
      </c>
      <c r="AO123" s="388" t="s">
        <v>11</v>
      </c>
      <c r="AP123" s="274"/>
      <c r="AQ123" s="274"/>
      <c r="AR123" s="274"/>
      <c r="AS123" s="274"/>
      <c r="AT123" s="274"/>
      <c r="AU123" s="274"/>
      <c r="AV123" s="403">
        <f t="shared" si="707"/>
        <v>0</v>
      </c>
      <c r="AW123" s="388" t="s">
        <v>11</v>
      </c>
      <c r="AX123" s="274"/>
      <c r="AY123" s="274"/>
      <c r="AZ123" s="274"/>
      <c r="BA123" s="274"/>
      <c r="BB123" s="274"/>
      <c r="BC123" s="274"/>
      <c r="BD123" s="420">
        <f t="shared" si="708"/>
        <v>0</v>
      </c>
      <c r="BE123" s="388" t="s">
        <v>11</v>
      </c>
      <c r="BF123" s="274"/>
      <c r="BG123" s="274"/>
      <c r="BH123" s="274"/>
      <c r="BI123" s="274"/>
      <c r="BJ123" s="274"/>
      <c r="BK123" s="274"/>
      <c r="BL123" s="403">
        <f t="shared" si="709"/>
        <v>0</v>
      </c>
      <c r="BM123" s="388" t="s">
        <v>11</v>
      </c>
      <c r="BN123" s="274"/>
      <c r="BO123" s="274"/>
      <c r="BP123" s="274"/>
      <c r="BQ123" s="274"/>
      <c r="BR123" s="274"/>
      <c r="BS123" s="274"/>
      <c r="BT123" s="403">
        <f t="shared" si="710"/>
        <v>0</v>
      </c>
      <c r="BU123" s="388" t="s">
        <v>11</v>
      </c>
      <c r="BV123" s="274"/>
      <c r="BW123" s="274"/>
      <c r="BX123" s="274"/>
      <c r="BY123" s="274"/>
      <c r="BZ123" s="274"/>
      <c r="CA123" s="274"/>
      <c r="CB123" s="403">
        <f t="shared" si="711"/>
        <v>0</v>
      </c>
      <c r="CC123" s="388" t="s">
        <v>11</v>
      </c>
      <c r="CD123" s="274"/>
      <c r="CE123" s="274"/>
      <c r="CF123" s="274"/>
      <c r="CG123" s="274"/>
      <c r="CH123" s="274"/>
      <c r="CI123" s="274"/>
      <c r="CJ123" s="403">
        <f t="shared" si="712"/>
        <v>0</v>
      </c>
      <c r="CK123" s="388" t="s">
        <v>11</v>
      </c>
      <c r="CL123" s="274"/>
      <c r="CM123" s="274"/>
      <c r="CN123" s="274"/>
      <c r="CO123" s="274"/>
      <c r="CP123" s="274"/>
      <c r="CQ123" s="274"/>
      <c r="CR123" s="403">
        <f t="shared" si="713"/>
        <v>0</v>
      </c>
      <c r="CS123" s="388" t="s">
        <v>11</v>
      </c>
      <c r="CT123" s="274"/>
      <c r="CU123" s="274"/>
      <c r="CV123" s="274"/>
      <c r="CW123" s="274"/>
      <c r="CX123" s="274"/>
      <c r="CY123" s="274"/>
      <c r="CZ123" s="403">
        <f t="shared" si="714"/>
        <v>0</v>
      </c>
      <c r="DA123" s="388" t="s">
        <v>11</v>
      </c>
      <c r="DB123" s="274"/>
      <c r="DC123" s="274"/>
      <c r="DD123" s="274"/>
      <c r="DE123" s="274"/>
      <c r="DF123" s="274"/>
      <c r="DG123" s="274"/>
      <c r="DH123" s="403">
        <f t="shared" si="715"/>
        <v>0</v>
      </c>
      <c r="DI123" s="388" t="s">
        <v>11</v>
      </c>
      <c r="DJ123" s="274"/>
      <c r="DK123" s="274"/>
      <c r="DL123" s="274"/>
      <c r="DM123" s="274"/>
      <c r="DN123" s="274"/>
      <c r="DO123" s="274"/>
      <c r="DP123" s="403">
        <f t="shared" si="716"/>
        <v>0</v>
      </c>
      <c r="DQ123" s="388" t="s">
        <v>11</v>
      </c>
      <c r="DR123" s="274"/>
      <c r="DS123" s="274"/>
      <c r="DT123" s="274"/>
      <c r="DU123" s="274"/>
      <c r="DV123" s="274"/>
      <c r="DW123" s="274"/>
      <c r="DX123" s="403">
        <f t="shared" si="717"/>
        <v>0</v>
      </c>
      <c r="DY123" s="388" t="s">
        <v>11</v>
      </c>
      <c r="DZ123" s="274"/>
      <c r="EA123" s="274"/>
      <c r="EB123" s="274"/>
      <c r="EC123" s="274"/>
      <c r="ED123" s="274"/>
      <c r="EE123" s="274"/>
      <c r="EF123" s="403">
        <f t="shared" si="718"/>
        <v>0</v>
      </c>
      <c r="EG123" s="388" t="s">
        <v>11</v>
      </c>
      <c r="EH123" s="274"/>
      <c r="EI123" s="274"/>
      <c r="EJ123" s="274"/>
      <c r="EK123" s="274"/>
      <c r="EL123" s="274"/>
      <c r="EM123" s="274"/>
      <c r="EN123" s="403">
        <f t="shared" si="719"/>
        <v>0</v>
      </c>
      <c r="EO123" s="388" t="s">
        <v>11</v>
      </c>
      <c r="EP123" s="274"/>
      <c r="EQ123" s="274"/>
      <c r="ER123" s="274"/>
      <c r="ES123" s="274"/>
      <c r="ET123" s="274"/>
      <c r="EU123" s="274"/>
      <c r="EV123" s="403">
        <f t="shared" si="720"/>
        <v>0</v>
      </c>
      <c r="EW123" s="388" t="s">
        <v>11</v>
      </c>
      <c r="EX123" s="274"/>
      <c r="EY123" s="274"/>
      <c r="EZ123" s="274"/>
      <c r="FA123" s="274"/>
      <c r="FB123" s="274"/>
      <c r="FC123" s="274"/>
      <c r="FD123" s="403">
        <f t="shared" si="721"/>
        <v>0</v>
      </c>
    </row>
    <row r="124" spans="1:160" s="387" customFormat="1" ht="14.25" x14ac:dyDescent="0.2">
      <c r="A124" s="388" t="s">
        <v>12</v>
      </c>
      <c r="B124" s="274"/>
      <c r="C124" s="274"/>
      <c r="D124" s="274"/>
      <c r="E124" s="274"/>
      <c r="F124" s="274"/>
      <c r="G124" s="274"/>
      <c r="H124" s="403">
        <f t="shared" si="702"/>
        <v>0</v>
      </c>
      <c r="I124" s="388" t="s">
        <v>12</v>
      </c>
      <c r="J124" s="274"/>
      <c r="K124" s="274"/>
      <c r="L124" s="274"/>
      <c r="M124" s="274"/>
      <c r="N124" s="274"/>
      <c r="O124" s="274"/>
      <c r="P124" s="403">
        <f t="shared" si="703"/>
        <v>0</v>
      </c>
      <c r="Q124" s="388" t="s">
        <v>12</v>
      </c>
      <c r="R124" s="398"/>
      <c r="S124" s="379"/>
      <c r="T124" s="376"/>
      <c r="U124" s="376"/>
      <c r="V124" s="376"/>
      <c r="W124" s="381"/>
      <c r="X124" s="403">
        <f t="shared" si="704"/>
        <v>0</v>
      </c>
      <c r="Y124" s="388" t="s">
        <v>12</v>
      </c>
      <c r="Z124" s="273"/>
      <c r="AA124" s="274"/>
      <c r="AB124" s="274"/>
      <c r="AC124" s="274"/>
      <c r="AD124" s="274"/>
      <c r="AE124" s="282"/>
      <c r="AF124" s="403">
        <f t="shared" si="705"/>
        <v>0</v>
      </c>
      <c r="AG124" s="388" t="s">
        <v>12</v>
      </c>
      <c r="AH124" s="274"/>
      <c r="AI124" s="274"/>
      <c r="AJ124" s="274"/>
      <c r="AK124" s="274"/>
      <c r="AL124" s="274"/>
      <c r="AM124" s="274"/>
      <c r="AN124" s="403">
        <f t="shared" si="706"/>
        <v>0</v>
      </c>
      <c r="AO124" s="388" t="s">
        <v>12</v>
      </c>
      <c r="AP124" s="274"/>
      <c r="AQ124" s="274"/>
      <c r="AR124" s="274"/>
      <c r="AS124" s="274"/>
      <c r="AT124" s="274"/>
      <c r="AU124" s="274"/>
      <c r="AV124" s="403">
        <f t="shared" si="707"/>
        <v>0</v>
      </c>
      <c r="AW124" s="388" t="s">
        <v>12</v>
      </c>
      <c r="AX124" s="274"/>
      <c r="AY124" s="274"/>
      <c r="AZ124" s="274"/>
      <c r="BA124" s="274"/>
      <c r="BB124" s="274"/>
      <c r="BC124" s="274"/>
      <c r="BD124" s="420">
        <f t="shared" si="708"/>
        <v>0</v>
      </c>
      <c r="BE124" s="388" t="s">
        <v>12</v>
      </c>
      <c r="BF124" s="274"/>
      <c r="BG124" s="274"/>
      <c r="BH124" s="274"/>
      <c r="BI124" s="274"/>
      <c r="BJ124" s="274"/>
      <c r="BK124" s="274"/>
      <c r="BL124" s="403">
        <f t="shared" si="709"/>
        <v>0</v>
      </c>
      <c r="BM124" s="388" t="s">
        <v>12</v>
      </c>
      <c r="BN124" s="274"/>
      <c r="BO124" s="274"/>
      <c r="BP124" s="274"/>
      <c r="BQ124" s="274"/>
      <c r="BR124" s="274"/>
      <c r="BS124" s="274"/>
      <c r="BT124" s="403">
        <f t="shared" si="710"/>
        <v>0</v>
      </c>
      <c r="BU124" s="388" t="s">
        <v>12</v>
      </c>
      <c r="BV124" s="274"/>
      <c r="BW124" s="274"/>
      <c r="BX124" s="274"/>
      <c r="BY124" s="274"/>
      <c r="BZ124" s="274"/>
      <c r="CA124" s="274"/>
      <c r="CB124" s="403">
        <f t="shared" si="711"/>
        <v>0</v>
      </c>
      <c r="CC124" s="388" t="s">
        <v>12</v>
      </c>
      <c r="CD124" s="274"/>
      <c r="CE124" s="274"/>
      <c r="CF124" s="274"/>
      <c r="CG124" s="274"/>
      <c r="CH124" s="274"/>
      <c r="CI124" s="274"/>
      <c r="CJ124" s="403">
        <f t="shared" si="712"/>
        <v>0</v>
      </c>
      <c r="CK124" s="388" t="s">
        <v>12</v>
      </c>
      <c r="CL124" s="274"/>
      <c r="CM124" s="274"/>
      <c r="CN124" s="274"/>
      <c r="CO124" s="274"/>
      <c r="CP124" s="274"/>
      <c r="CQ124" s="274"/>
      <c r="CR124" s="403">
        <f t="shared" si="713"/>
        <v>0</v>
      </c>
      <c r="CS124" s="388" t="s">
        <v>12</v>
      </c>
      <c r="CT124" s="274"/>
      <c r="CU124" s="274"/>
      <c r="CV124" s="274"/>
      <c r="CW124" s="274"/>
      <c r="CX124" s="274"/>
      <c r="CY124" s="274"/>
      <c r="CZ124" s="403">
        <f t="shared" si="714"/>
        <v>0</v>
      </c>
      <c r="DA124" s="388" t="s">
        <v>12</v>
      </c>
      <c r="DB124" s="274"/>
      <c r="DC124" s="274"/>
      <c r="DD124" s="274"/>
      <c r="DE124" s="274"/>
      <c r="DF124" s="274"/>
      <c r="DG124" s="274"/>
      <c r="DH124" s="403">
        <f t="shared" si="715"/>
        <v>0</v>
      </c>
      <c r="DI124" s="388" t="s">
        <v>12</v>
      </c>
      <c r="DJ124" s="274"/>
      <c r="DK124" s="274"/>
      <c r="DL124" s="274"/>
      <c r="DM124" s="274"/>
      <c r="DN124" s="274"/>
      <c r="DO124" s="274"/>
      <c r="DP124" s="403">
        <f t="shared" si="716"/>
        <v>0</v>
      </c>
      <c r="DQ124" s="388" t="s">
        <v>12</v>
      </c>
      <c r="DR124" s="274"/>
      <c r="DS124" s="274"/>
      <c r="DT124" s="274"/>
      <c r="DU124" s="274"/>
      <c r="DV124" s="274"/>
      <c r="DW124" s="274"/>
      <c r="DX124" s="403">
        <f t="shared" si="717"/>
        <v>0</v>
      </c>
      <c r="DY124" s="388" t="s">
        <v>12</v>
      </c>
      <c r="DZ124" s="274"/>
      <c r="EA124" s="274"/>
      <c r="EB124" s="274"/>
      <c r="EC124" s="274"/>
      <c r="ED124" s="274"/>
      <c r="EE124" s="274"/>
      <c r="EF124" s="403">
        <f t="shared" si="718"/>
        <v>0</v>
      </c>
      <c r="EG124" s="388" t="s">
        <v>12</v>
      </c>
      <c r="EH124" s="274"/>
      <c r="EI124" s="274"/>
      <c r="EJ124" s="274"/>
      <c r="EK124" s="274"/>
      <c r="EL124" s="274"/>
      <c r="EM124" s="274"/>
      <c r="EN124" s="403">
        <f t="shared" si="719"/>
        <v>0</v>
      </c>
      <c r="EO124" s="388" t="s">
        <v>12</v>
      </c>
      <c r="EP124" s="274"/>
      <c r="EQ124" s="274"/>
      <c r="ER124" s="274"/>
      <c r="ES124" s="274"/>
      <c r="ET124" s="274"/>
      <c r="EU124" s="274"/>
      <c r="EV124" s="403">
        <f t="shared" si="720"/>
        <v>0</v>
      </c>
      <c r="EW124" s="388" t="s">
        <v>12</v>
      </c>
      <c r="EX124" s="274"/>
      <c r="EY124" s="274"/>
      <c r="EZ124" s="274"/>
      <c r="FA124" s="274"/>
      <c r="FB124" s="274"/>
      <c r="FC124" s="274"/>
      <c r="FD124" s="403">
        <f t="shared" si="721"/>
        <v>0</v>
      </c>
    </row>
    <row r="125" spans="1:160" s="387" customFormat="1" ht="15" customHeight="1" x14ac:dyDescent="0.2">
      <c r="A125" s="388" t="s">
        <v>13</v>
      </c>
      <c r="B125" s="274"/>
      <c r="C125" s="274"/>
      <c r="D125" s="274"/>
      <c r="E125" s="274"/>
      <c r="F125" s="274"/>
      <c r="G125" s="274"/>
      <c r="H125" s="403">
        <f t="shared" si="702"/>
        <v>0</v>
      </c>
      <c r="I125" s="388" t="s">
        <v>13</v>
      </c>
      <c r="J125" s="274"/>
      <c r="K125" s="274"/>
      <c r="L125" s="274"/>
      <c r="M125" s="274"/>
      <c r="N125" s="274"/>
      <c r="O125" s="274"/>
      <c r="P125" s="403">
        <f t="shared" si="703"/>
        <v>0</v>
      </c>
      <c r="Q125" s="388" t="s">
        <v>13</v>
      </c>
      <c r="R125" s="399"/>
      <c r="S125" s="379"/>
      <c r="T125" s="382"/>
      <c r="U125" s="382"/>
      <c r="V125" s="382"/>
      <c r="W125" s="383"/>
      <c r="X125" s="403">
        <f t="shared" si="704"/>
        <v>0</v>
      </c>
      <c r="Y125" s="388" t="s">
        <v>13</v>
      </c>
      <c r="Z125" s="283"/>
      <c r="AA125" s="274"/>
      <c r="AB125" s="284"/>
      <c r="AC125" s="284"/>
      <c r="AD125" s="284"/>
      <c r="AE125" s="285"/>
      <c r="AF125" s="403">
        <f t="shared" si="705"/>
        <v>0</v>
      </c>
      <c r="AG125" s="388" t="s">
        <v>13</v>
      </c>
      <c r="AH125" s="274"/>
      <c r="AI125" s="274"/>
      <c r="AJ125" s="274"/>
      <c r="AK125" s="274"/>
      <c r="AL125" s="274"/>
      <c r="AM125" s="274"/>
      <c r="AN125" s="403">
        <f t="shared" si="706"/>
        <v>0</v>
      </c>
      <c r="AO125" s="388" t="s">
        <v>13</v>
      </c>
      <c r="AP125" s="274"/>
      <c r="AQ125" s="274"/>
      <c r="AR125" s="274"/>
      <c r="AS125" s="274"/>
      <c r="AT125" s="274"/>
      <c r="AU125" s="274"/>
      <c r="AV125" s="403">
        <f t="shared" si="707"/>
        <v>0</v>
      </c>
      <c r="AW125" s="388" t="s">
        <v>13</v>
      </c>
      <c r="AX125" s="274"/>
      <c r="AY125" s="274"/>
      <c r="AZ125" s="274"/>
      <c r="BA125" s="274"/>
      <c r="BB125" s="274"/>
      <c r="BC125" s="274"/>
      <c r="BD125" s="420">
        <f t="shared" si="708"/>
        <v>0</v>
      </c>
      <c r="BE125" s="388" t="s">
        <v>13</v>
      </c>
      <c r="BF125" s="274"/>
      <c r="BG125" s="274"/>
      <c r="BH125" s="274"/>
      <c r="BI125" s="274"/>
      <c r="BJ125" s="274"/>
      <c r="BK125" s="274"/>
      <c r="BL125" s="403">
        <f t="shared" si="709"/>
        <v>0</v>
      </c>
      <c r="BM125" s="388" t="s">
        <v>13</v>
      </c>
      <c r="BN125" s="274"/>
      <c r="BO125" s="274"/>
      <c r="BP125" s="274"/>
      <c r="BQ125" s="274"/>
      <c r="BR125" s="274"/>
      <c r="BS125" s="274"/>
      <c r="BT125" s="403">
        <f t="shared" si="710"/>
        <v>0</v>
      </c>
      <c r="BU125" s="388" t="s">
        <v>13</v>
      </c>
      <c r="BV125" s="274"/>
      <c r="BW125" s="274"/>
      <c r="BX125" s="274"/>
      <c r="BY125" s="274"/>
      <c r="BZ125" s="274"/>
      <c r="CA125" s="274"/>
      <c r="CB125" s="403">
        <f t="shared" si="711"/>
        <v>0</v>
      </c>
      <c r="CC125" s="388" t="s">
        <v>13</v>
      </c>
      <c r="CD125" s="274"/>
      <c r="CE125" s="274"/>
      <c r="CF125" s="274"/>
      <c r="CG125" s="274"/>
      <c r="CH125" s="274"/>
      <c r="CI125" s="274"/>
      <c r="CJ125" s="403">
        <f t="shared" si="712"/>
        <v>0</v>
      </c>
      <c r="CK125" s="388" t="s">
        <v>13</v>
      </c>
      <c r="CL125" s="274"/>
      <c r="CM125" s="274"/>
      <c r="CN125" s="274"/>
      <c r="CO125" s="274"/>
      <c r="CP125" s="274"/>
      <c r="CQ125" s="274"/>
      <c r="CR125" s="403">
        <f t="shared" si="713"/>
        <v>0</v>
      </c>
      <c r="CS125" s="388" t="s">
        <v>13</v>
      </c>
      <c r="CT125" s="274"/>
      <c r="CU125" s="274"/>
      <c r="CV125" s="274"/>
      <c r="CW125" s="274"/>
      <c r="CX125" s="274"/>
      <c r="CY125" s="274"/>
      <c r="CZ125" s="403">
        <f t="shared" si="714"/>
        <v>0</v>
      </c>
      <c r="DA125" s="388" t="s">
        <v>13</v>
      </c>
      <c r="DB125" s="274"/>
      <c r="DC125" s="274"/>
      <c r="DD125" s="274"/>
      <c r="DE125" s="274"/>
      <c r="DF125" s="274"/>
      <c r="DG125" s="274"/>
      <c r="DH125" s="403">
        <f t="shared" si="715"/>
        <v>0</v>
      </c>
      <c r="DI125" s="388" t="s">
        <v>13</v>
      </c>
      <c r="DJ125" s="274"/>
      <c r="DK125" s="274"/>
      <c r="DL125" s="274"/>
      <c r="DM125" s="274"/>
      <c r="DN125" s="274"/>
      <c r="DO125" s="274"/>
      <c r="DP125" s="403">
        <f t="shared" si="716"/>
        <v>0</v>
      </c>
      <c r="DQ125" s="388" t="s">
        <v>13</v>
      </c>
      <c r="DR125" s="274"/>
      <c r="DS125" s="274"/>
      <c r="DT125" s="274"/>
      <c r="DU125" s="274"/>
      <c r="DV125" s="274"/>
      <c r="DW125" s="274"/>
      <c r="DX125" s="403">
        <f t="shared" si="717"/>
        <v>0</v>
      </c>
      <c r="DY125" s="388" t="s">
        <v>13</v>
      </c>
      <c r="DZ125" s="274"/>
      <c r="EA125" s="274"/>
      <c r="EB125" s="274"/>
      <c r="EC125" s="274"/>
      <c r="ED125" s="274"/>
      <c r="EE125" s="274"/>
      <c r="EF125" s="403">
        <f t="shared" si="718"/>
        <v>0</v>
      </c>
      <c r="EG125" s="388" t="s">
        <v>13</v>
      </c>
      <c r="EH125" s="274"/>
      <c r="EI125" s="274"/>
      <c r="EJ125" s="274"/>
      <c r="EK125" s="274"/>
      <c r="EL125" s="274"/>
      <c r="EM125" s="274"/>
      <c r="EN125" s="403">
        <f t="shared" si="719"/>
        <v>0</v>
      </c>
      <c r="EO125" s="388" t="s">
        <v>13</v>
      </c>
      <c r="EP125" s="274"/>
      <c r="EQ125" s="274"/>
      <c r="ER125" s="274"/>
      <c r="ES125" s="274"/>
      <c r="ET125" s="274"/>
      <c r="EU125" s="274"/>
      <c r="EV125" s="403">
        <f t="shared" si="720"/>
        <v>0</v>
      </c>
      <c r="EW125" s="388" t="s">
        <v>13</v>
      </c>
      <c r="EX125" s="274"/>
      <c r="EY125" s="274"/>
      <c r="EZ125" s="274"/>
      <c r="FA125" s="274"/>
      <c r="FB125" s="274"/>
      <c r="FC125" s="274"/>
      <c r="FD125" s="403">
        <f t="shared" si="721"/>
        <v>0</v>
      </c>
    </row>
    <row r="126" spans="1:160" s="387" customFormat="1" ht="15" customHeight="1" x14ac:dyDescent="0.25">
      <c r="A126" s="388" t="s">
        <v>66</v>
      </c>
      <c r="B126" s="274"/>
      <c r="C126" s="274"/>
      <c r="D126" s="274"/>
      <c r="E126" s="274"/>
      <c r="F126" s="274"/>
      <c r="G126" s="274"/>
      <c r="H126" s="403">
        <f t="shared" si="702"/>
        <v>0</v>
      </c>
      <c r="I126" s="388" t="s">
        <v>66</v>
      </c>
      <c r="J126" s="274"/>
      <c r="K126" s="274"/>
      <c r="L126" s="274"/>
      <c r="M126" s="274"/>
      <c r="N126" s="274"/>
      <c r="O126" s="274"/>
      <c r="P126" s="403">
        <f t="shared" si="703"/>
        <v>0</v>
      </c>
      <c r="Q126" s="388" t="s">
        <v>66</v>
      </c>
      <c r="R126" s="283"/>
      <c r="S126" s="274"/>
      <c r="T126" s="284"/>
      <c r="U126" s="284"/>
      <c r="V126" s="284"/>
      <c r="W126" s="285"/>
      <c r="X126" s="403">
        <f t="shared" si="704"/>
        <v>0</v>
      </c>
      <c r="Y126" s="388" t="s">
        <v>66</v>
      </c>
      <c r="Z126" s="283"/>
      <c r="AA126" s="274"/>
      <c r="AB126" s="284"/>
      <c r="AC126" s="284"/>
      <c r="AD126" s="284"/>
      <c r="AE126" s="285"/>
      <c r="AF126" s="403">
        <f t="shared" si="705"/>
        <v>0</v>
      </c>
      <c r="AG126" s="388" t="s">
        <v>66</v>
      </c>
      <c r="AH126" s="274"/>
      <c r="AI126" s="274"/>
      <c r="AJ126" s="274"/>
      <c r="AK126" s="274"/>
      <c r="AL126" s="274"/>
      <c r="AM126" s="274"/>
      <c r="AN126" s="403">
        <f t="shared" si="706"/>
        <v>0</v>
      </c>
      <c r="AO126" s="388" t="s">
        <v>66</v>
      </c>
      <c r="AP126" s="274"/>
      <c r="AQ126" s="274"/>
      <c r="AR126" s="274"/>
      <c r="AS126" s="274"/>
      <c r="AT126" s="274"/>
      <c r="AU126" s="274"/>
      <c r="AV126" s="403">
        <f t="shared" si="707"/>
        <v>0</v>
      </c>
      <c r="AW126" s="388" t="s">
        <v>66</v>
      </c>
      <c r="AX126" s="274"/>
      <c r="AY126" s="274"/>
      <c r="AZ126" s="274"/>
      <c r="BA126" s="274"/>
      <c r="BB126" s="274"/>
      <c r="BC126" s="274"/>
      <c r="BD126" s="420">
        <f t="shared" si="708"/>
        <v>0</v>
      </c>
      <c r="BE126" s="388" t="s">
        <v>66</v>
      </c>
      <c r="BF126" s="274"/>
      <c r="BG126" s="274"/>
      <c r="BH126" s="274"/>
      <c r="BI126" s="274"/>
      <c r="BJ126" s="274"/>
      <c r="BK126" s="274"/>
      <c r="BL126" s="403">
        <f t="shared" si="709"/>
        <v>0</v>
      </c>
      <c r="BM126" s="388" t="s">
        <v>66</v>
      </c>
      <c r="BN126" s="274"/>
      <c r="BO126" s="274"/>
      <c r="BP126" s="274"/>
      <c r="BQ126" s="274"/>
      <c r="BR126" s="274"/>
      <c r="BS126" s="274"/>
      <c r="BT126" s="403">
        <f t="shared" si="710"/>
        <v>0</v>
      </c>
      <c r="BU126" s="388" t="s">
        <v>66</v>
      </c>
      <c r="BV126" s="274"/>
      <c r="BW126" s="274"/>
      <c r="BX126" s="274"/>
      <c r="BY126" s="274"/>
      <c r="BZ126" s="274"/>
      <c r="CA126" s="274"/>
      <c r="CB126" s="403">
        <f t="shared" si="711"/>
        <v>0</v>
      </c>
      <c r="CC126" s="388" t="s">
        <v>66</v>
      </c>
      <c r="CD126" s="274"/>
      <c r="CE126" s="274"/>
      <c r="CF126" s="274"/>
      <c r="CG126" s="274"/>
      <c r="CH126" s="274"/>
      <c r="CI126" s="274"/>
      <c r="CJ126" s="403">
        <f t="shared" si="712"/>
        <v>0</v>
      </c>
      <c r="CK126" s="388" t="s">
        <v>66</v>
      </c>
      <c r="CL126" s="274"/>
      <c r="CM126" s="274"/>
      <c r="CN126" s="274"/>
      <c r="CO126" s="274"/>
      <c r="CP126" s="274"/>
      <c r="CQ126" s="274"/>
      <c r="CR126" s="403">
        <f t="shared" si="713"/>
        <v>0</v>
      </c>
      <c r="CS126" s="388" t="s">
        <v>66</v>
      </c>
      <c r="CT126" s="274"/>
      <c r="CU126" s="274"/>
      <c r="CV126" s="274"/>
      <c r="CW126" s="274"/>
      <c r="CX126" s="274"/>
      <c r="CY126" s="274"/>
      <c r="CZ126" s="403">
        <f t="shared" si="714"/>
        <v>0</v>
      </c>
      <c r="DA126" s="388" t="s">
        <v>66</v>
      </c>
      <c r="DB126" s="274"/>
      <c r="DC126" s="274"/>
      <c r="DD126" s="274"/>
      <c r="DE126" s="274"/>
      <c r="DF126" s="274"/>
      <c r="DG126" s="274"/>
      <c r="DH126" s="403">
        <f t="shared" si="715"/>
        <v>0</v>
      </c>
      <c r="DI126" s="388" t="s">
        <v>66</v>
      </c>
      <c r="DJ126" s="274"/>
      <c r="DK126" s="274"/>
      <c r="DL126" s="274"/>
      <c r="DM126" s="274"/>
      <c r="DN126" s="274"/>
      <c r="DO126" s="274"/>
      <c r="DP126" s="403">
        <f t="shared" si="716"/>
        <v>0</v>
      </c>
      <c r="DQ126" s="388" t="s">
        <v>66</v>
      </c>
      <c r="DR126" s="274"/>
      <c r="DS126" s="274"/>
      <c r="DT126" s="274"/>
      <c r="DU126" s="274"/>
      <c r="DV126" s="274"/>
      <c r="DW126" s="274"/>
      <c r="DX126" s="403">
        <f t="shared" si="717"/>
        <v>0</v>
      </c>
      <c r="DY126" s="388" t="s">
        <v>66</v>
      </c>
      <c r="DZ126" s="274"/>
      <c r="EA126" s="274"/>
      <c r="EB126" s="274"/>
      <c r="EC126" s="274"/>
      <c r="ED126" s="274"/>
      <c r="EE126" s="274"/>
      <c r="EF126" s="403">
        <f t="shared" si="718"/>
        <v>0</v>
      </c>
      <c r="EG126" s="388" t="s">
        <v>66</v>
      </c>
      <c r="EH126" s="274"/>
      <c r="EI126" s="274"/>
      <c r="EJ126" s="274"/>
      <c r="EK126" s="274"/>
      <c r="EL126" s="274"/>
      <c r="EM126" s="274"/>
      <c r="EN126" s="403">
        <f t="shared" si="719"/>
        <v>0</v>
      </c>
      <c r="EO126" s="388" t="s">
        <v>66</v>
      </c>
      <c r="EP126" s="274"/>
      <c r="EQ126" s="274"/>
      <c r="ER126" s="274"/>
      <c r="ES126" s="274"/>
      <c r="ET126" s="274"/>
      <c r="EU126" s="274"/>
      <c r="EV126" s="403">
        <f t="shared" si="720"/>
        <v>0</v>
      </c>
      <c r="EW126" s="388" t="s">
        <v>66</v>
      </c>
      <c r="EX126" s="274"/>
      <c r="EY126" s="274"/>
      <c r="EZ126" s="274"/>
      <c r="FA126" s="274"/>
      <c r="FB126" s="274"/>
      <c r="FC126" s="274"/>
      <c r="FD126" s="403">
        <f t="shared" si="721"/>
        <v>0</v>
      </c>
    </row>
    <row r="127" spans="1:160" s="387" customFormat="1" ht="15" customHeight="1" x14ac:dyDescent="0.25">
      <c r="A127" s="388" t="s">
        <v>67</v>
      </c>
      <c r="B127" s="274"/>
      <c r="C127" s="274"/>
      <c r="D127" s="274"/>
      <c r="E127" s="274"/>
      <c r="F127" s="274"/>
      <c r="G127" s="274"/>
      <c r="H127" s="403">
        <f t="shared" si="702"/>
        <v>0</v>
      </c>
      <c r="I127" s="388" t="s">
        <v>67</v>
      </c>
      <c r="J127" s="274"/>
      <c r="K127" s="274"/>
      <c r="L127" s="274"/>
      <c r="M127" s="274"/>
      <c r="N127" s="274"/>
      <c r="O127" s="274"/>
      <c r="P127" s="403">
        <f t="shared" si="703"/>
        <v>0</v>
      </c>
      <c r="Q127" s="388" t="s">
        <v>67</v>
      </c>
      <c r="R127" s="283"/>
      <c r="S127" s="274"/>
      <c r="T127" s="284"/>
      <c r="U127" s="284"/>
      <c r="V127" s="284"/>
      <c r="W127" s="285"/>
      <c r="X127" s="403">
        <f t="shared" si="704"/>
        <v>0</v>
      </c>
      <c r="Y127" s="388" t="s">
        <v>67</v>
      </c>
      <c r="Z127" s="283"/>
      <c r="AA127" s="274"/>
      <c r="AB127" s="284"/>
      <c r="AC127" s="284"/>
      <c r="AD127" s="284"/>
      <c r="AE127" s="285"/>
      <c r="AF127" s="403">
        <f t="shared" si="705"/>
        <v>0</v>
      </c>
      <c r="AG127" s="388" t="s">
        <v>67</v>
      </c>
      <c r="AH127" s="274"/>
      <c r="AI127" s="274"/>
      <c r="AJ127" s="274"/>
      <c r="AK127" s="274"/>
      <c r="AL127" s="274"/>
      <c r="AM127" s="274"/>
      <c r="AN127" s="403">
        <f t="shared" si="706"/>
        <v>0</v>
      </c>
      <c r="AO127" s="388" t="s">
        <v>67</v>
      </c>
      <c r="AP127" s="274"/>
      <c r="AQ127" s="274"/>
      <c r="AR127" s="274"/>
      <c r="AS127" s="274"/>
      <c r="AT127" s="274"/>
      <c r="AU127" s="274"/>
      <c r="AV127" s="403">
        <f t="shared" si="707"/>
        <v>0</v>
      </c>
      <c r="AW127" s="388" t="s">
        <v>67</v>
      </c>
      <c r="AX127" s="274"/>
      <c r="AY127" s="274"/>
      <c r="AZ127" s="274"/>
      <c r="BA127" s="274"/>
      <c r="BB127" s="274"/>
      <c r="BC127" s="274"/>
      <c r="BD127" s="420">
        <f t="shared" si="708"/>
        <v>0</v>
      </c>
      <c r="BE127" s="388" t="s">
        <v>67</v>
      </c>
      <c r="BF127" s="274"/>
      <c r="BG127" s="274"/>
      <c r="BH127" s="274"/>
      <c r="BI127" s="274"/>
      <c r="BJ127" s="274"/>
      <c r="BK127" s="274"/>
      <c r="BL127" s="403">
        <f t="shared" si="709"/>
        <v>0</v>
      </c>
      <c r="BM127" s="388" t="s">
        <v>67</v>
      </c>
      <c r="BN127" s="274"/>
      <c r="BO127" s="274"/>
      <c r="BP127" s="274"/>
      <c r="BQ127" s="274"/>
      <c r="BR127" s="274"/>
      <c r="BS127" s="274"/>
      <c r="BT127" s="403">
        <f t="shared" si="710"/>
        <v>0</v>
      </c>
      <c r="BU127" s="388" t="s">
        <v>67</v>
      </c>
      <c r="BV127" s="274"/>
      <c r="BW127" s="274"/>
      <c r="BX127" s="274"/>
      <c r="BY127" s="274"/>
      <c r="BZ127" s="274"/>
      <c r="CA127" s="274"/>
      <c r="CB127" s="403">
        <f t="shared" si="711"/>
        <v>0</v>
      </c>
      <c r="CC127" s="388" t="s">
        <v>67</v>
      </c>
      <c r="CD127" s="274"/>
      <c r="CE127" s="274"/>
      <c r="CF127" s="274"/>
      <c r="CG127" s="274"/>
      <c r="CH127" s="274"/>
      <c r="CI127" s="274"/>
      <c r="CJ127" s="403">
        <f t="shared" si="712"/>
        <v>0</v>
      </c>
      <c r="CK127" s="388" t="s">
        <v>67</v>
      </c>
      <c r="CL127" s="274"/>
      <c r="CM127" s="274"/>
      <c r="CN127" s="274"/>
      <c r="CO127" s="274"/>
      <c r="CP127" s="274"/>
      <c r="CQ127" s="274"/>
      <c r="CR127" s="403">
        <f t="shared" si="713"/>
        <v>0</v>
      </c>
      <c r="CS127" s="388" t="s">
        <v>67</v>
      </c>
      <c r="CT127" s="274"/>
      <c r="CU127" s="274"/>
      <c r="CV127" s="274"/>
      <c r="CW127" s="274"/>
      <c r="CX127" s="274"/>
      <c r="CY127" s="274"/>
      <c r="CZ127" s="403">
        <f t="shared" si="714"/>
        <v>0</v>
      </c>
      <c r="DA127" s="388" t="s">
        <v>67</v>
      </c>
      <c r="DB127" s="274"/>
      <c r="DC127" s="274"/>
      <c r="DD127" s="274"/>
      <c r="DE127" s="274"/>
      <c r="DF127" s="274"/>
      <c r="DG127" s="274"/>
      <c r="DH127" s="403">
        <f t="shared" si="715"/>
        <v>0</v>
      </c>
      <c r="DI127" s="388" t="s">
        <v>67</v>
      </c>
      <c r="DJ127" s="274"/>
      <c r="DK127" s="274"/>
      <c r="DL127" s="274"/>
      <c r="DM127" s="274"/>
      <c r="DN127" s="274"/>
      <c r="DO127" s="274"/>
      <c r="DP127" s="403">
        <f t="shared" si="716"/>
        <v>0</v>
      </c>
      <c r="DQ127" s="388" t="s">
        <v>67</v>
      </c>
      <c r="DR127" s="274"/>
      <c r="DS127" s="274"/>
      <c r="DT127" s="274"/>
      <c r="DU127" s="274"/>
      <c r="DV127" s="274"/>
      <c r="DW127" s="274"/>
      <c r="DX127" s="403">
        <f t="shared" si="717"/>
        <v>0</v>
      </c>
      <c r="DY127" s="388" t="s">
        <v>67</v>
      </c>
      <c r="DZ127" s="274"/>
      <c r="EA127" s="274"/>
      <c r="EB127" s="274"/>
      <c r="EC127" s="274"/>
      <c r="ED127" s="274"/>
      <c r="EE127" s="274"/>
      <c r="EF127" s="403">
        <f t="shared" si="718"/>
        <v>0</v>
      </c>
      <c r="EG127" s="388" t="s">
        <v>67</v>
      </c>
      <c r="EH127" s="274"/>
      <c r="EI127" s="274"/>
      <c r="EJ127" s="274"/>
      <c r="EK127" s="274"/>
      <c r="EL127" s="274"/>
      <c r="EM127" s="274"/>
      <c r="EN127" s="403">
        <f t="shared" si="719"/>
        <v>0</v>
      </c>
      <c r="EO127" s="388" t="s">
        <v>67</v>
      </c>
      <c r="EP127" s="274"/>
      <c r="EQ127" s="274"/>
      <c r="ER127" s="274"/>
      <c r="ES127" s="274"/>
      <c r="ET127" s="274"/>
      <c r="EU127" s="274"/>
      <c r="EV127" s="403">
        <f t="shared" si="720"/>
        <v>0</v>
      </c>
      <c r="EW127" s="388" t="s">
        <v>67</v>
      </c>
      <c r="EX127" s="274"/>
      <c r="EY127" s="274"/>
      <c r="EZ127" s="274"/>
      <c r="FA127" s="274"/>
      <c r="FB127" s="274"/>
      <c r="FC127" s="274"/>
      <c r="FD127" s="403">
        <f t="shared" si="721"/>
        <v>0</v>
      </c>
    </row>
    <row r="128" spans="1:160" s="387" customFormat="1" ht="15" customHeight="1" x14ac:dyDescent="0.25">
      <c r="A128" s="388" t="s">
        <v>68</v>
      </c>
      <c r="B128" s="274"/>
      <c r="C128" s="274"/>
      <c r="D128" s="274"/>
      <c r="E128" s="274"/>
      <c r="F128" s="274"/>
      <c r="G128" s="274"/>
      <c r="H128" s="403">
        <f t="shared" si="702"/>
        <v>0</v>
      </c>
      <c r="I128" s="388" t="s">
        <v>68</v>
      </c>
      <c r="J128" s="274"/>
      <c r="K128" s="274"/>
      <c r="L128" s="274"/>
      <c r="M128" s="274"/>
      <c r="N128" s="274"/>
      <c r="O128" s="274"/>
      <c r="P128" s="403">
        <f t="shared" si="703"/>
        <v>0</v>
      </c>
      <c r="Q128" s="388" t="s">
        <v>68</v>
      </c>
      <c r="R128" s="283"/>
      <c r="S128" s="274"/>
      <c r="T128" s="284"/>
      <c r="U128" s="284"/>
      <c r="V128" s="284"/>
      <c r="W128" s="285"/>
      <c r="X128" s="403">
        <f t="shared" si="704"/>
        <v>0</v>
      </c>
      <c r="Y128" s="388" t="s">
        <v>68</v>
      </c>
      <c r="Z128" s="283"/>
      <c r="AA128" s="274"/>
      <c r="AB128" s="284"/>
      <c r="AC128" s="284"/>
      <c r="AD128" s="284"/>
      <c r="AE128" s="285"/>
      <c r="AF128" s="403">
        <f t="shared" si="705"/>
        <v>0</v>
      </c>
      <c r="AG128" s="388" t="s">
        <v>68</v>
      </c>
      <c r="AH128" s="274"/>
      <c r="AI128" s="274"/>
      <c r="AJ128" s="274"/>
      <c r="AK128" s="274"/>
      <c r="AL128" s="274"/>
      <c r="AM128" s="274"/>
      <c r="AN128" s="403">
        <f t="shared" si="706"/>
        <v>0</v>
      </c>
      <c r="AO128" s="400" t="s">
        <v>68</v>
      </c>
      <c r="AP128" s="274"/>
      <c r="AQ128" s="274"/>
      <c r="AR128" s="274"/>
      <c r="AS128" s="274"/>
      <c r="AT128" s="274"/>
      <c r="AU128" s="274"/>
      <c r="AV128" s="403">
        <f t="shared" si="707"/>
        <v>0</v>
      </c>
      <c r="AW128" s="388" t="s">
        <v>68</v>
      </c>
      <c r="AX128" s="274"/>
      <c r="AY128" s="274"/>
      <c r="AZ128" s="274"/>
      <c r="BA128" s="274"/>
      <c r="BB128" s="274"/>
      <c r="BC128" s="274"/>
      <c r="BD128" s="420">
        <f t="shared" si="708"/>
        <v>0</v>
      </c>
      <c r="BE128" s="388" t="s">
        <v>68</v>
      </c>
      <c r="BF128" s="274"/>
      <c r="BG128" s="274"/>
      <c r="BH128" s="274"/>
      <c r="BI128" s="274"/>
      <c r="BJ128" s="274"/>
      <c r="BK128" s="274"/>
      <c r="BL128" s="403">
        <f t="shared" si="709"/>
        <v>0</v>
      </c>
      <c r="BM128" s="388" t="s">
        <v>68</v>
      </c>
      <c r="BN128" s="274"/>
      <c r="BO128" s="274"/>
      <c r="BP128" s="274"/>
      <c r="BQ128" s="274"/>
      <c r="BR128" s="274"/>
      <c r="BS128" s="274"/>
      <c r="BT128" s="403">
        <f t="shared" si="710"/>
        <v>0</v>
      </c>
      <c r="BU128" s="388" t="s">
        <v>68</v>
      </c>
      <c r="BV128" s="274"/>
      <c r="BW128" s="274"/>
      <c r="BX128" s="274"/>
      <c r="BY128" s="274"/>
      <c r="BZ128" s="274"/>
      <c r="CA128" s="274"/>
      <c r="CB128" s="403">
        <f t="shared" si="711"/>
        <v>0</v>
      </c>
      <c r="CC128" s="388" t="s">
        <v>68</v>
      </c>
      <c r="CD128" s="274"/>
      <c r="CE128" s="274"/>
      <c r="CF128" s="274"/>
      <c r="CG128" s="274"/>
      <c r="CH128" s="274"/>
      <c r="CI128" s="274"/>
      <c r="CJ128" s="403">
        <f t="shared" si="712"/>
        <v>0</v>
      </c>
      <c r="CK128" s="388" t="s">
        <v>68</v>
      </c>
      <c r="CL128" s="274"/>
      <c r="CM128" s="274"/>
      <c r="CN128" s="274"/>
      <c r="CO128" s="274"/>
      <c r="CP128" s="274"/>
      <c r="CQ128" s="274"/>
      <c r="CR128" s="403">
        <f t="shared" si="713"/>
        <v>0</v>
      </c>
      <c r="CS128" s="388" t="s">
        <v>68</v>
      </c>
      <c r="CT128" s="274"/>
      <c r="CU128" s="274"/>
      <c r="CV128" s="274"/>
      <c r="CW128" s="274"/>
      <c r="CX128" s="274"/>
      <c r="CY128" s="274"/>
      <c r="CZ128" s="403">
        <f t="shared" si="714"/>
        <v>0</v>
      </c>
      <c r="DA128" s="388" t="s">
        <v>68</v>
      </c>
      <c r="DB128" s="274"/>
      <c r="DC128" s="274"/>
      <c r="DD128" s="274"/>
      <c r="DE128" s="274"/>
      <c r="DF128" s="274"/>
      <c r="DG128" s="274"/>
      <c r="DH128" s="403">
        <f t="shared" si="715"/>
        <v>0</v>
      </c>
      <c r="DI128" s="388" t="s">
        <v>68</v>
      </c>
      <c r="DJ128" s="274"/>
      <c r="DK128" s="274"/>
      <c r="DL128" s="274"/>
      <c r="DM128" s="274"/>
      <c r="DN128" s="274"/>
      <c r="DO128" s="274"/>
      <c r="DP128" s="403">
        <f t="shared" si="716"/>
        <v>0</v>
      </c>
      <c r="DQ128" s="388" t="s">
        <v>68</v>
      </c>
      <c r="DR128" s="274"/>
      <c r="DS128" s="274"/>
      <c r="DT128" s="274"/>
      <c r="DU128" s="274"/>
      <c r="DV128" s="274"/>
      <c r="DW128" s="274"/>
      <c r="DX128" s="403">
        <f t="shared" si="717"/>
        <v>0</v>
      </c>
      <c r="DY128" s="388" t="s">
        <v>68</v>
      </c>
      <c r="DZ128" s="274"/>
      <c r="EA128" s="274"/>
      <c r="EB128" s="274"/>
      <c r="EC128" s="274"/>
      <c r="ED128" s="274"/>
      <c r="EE128" s="274"/>
      <c r="EF128" s="403">
        <f t="shared" si="718"/>
        <v>0</v>
      </c>
      <c r="EG128" s="388" t="s">
        <v>68</v>
      </c>
      <c r="EH128" s="274"/>
      <c r="EI128" s="274"/>
      <c r="EJ128" s="274"/>
      <c r="EK128" s="274"/>
      <c r="EL128" s="274"/>
      <c r="EM128" s="274"/>
      <c r="EN128" s="403">
        <f t="shared" si="719"/>
        <v>0</v>
      </c>
      <c r="EO128" s="388" t="s">
        <v>68</v>
      </c>
      <c r="EP128" s="274"/>
      <c r="EQ128" s="274"/>
      <c r="ER128" s="274"/>
      <c r="ES128" s="274"/>
      <c r="ET128" s="274"/>
      <c r="EU128" s="274"/>
      <c r="EV128" s="403">
        <f t="shared" si="720"/>
        <v>0</v>
      </c>
      <c r="EW128" s="388" t="s">
        <v>68</v>
      </c>
      <c r="EX128" s="274"/>
      <c r="EY128" s="274"/>
      <c r="EZ128" s="274"/>
      <c r="FA128" s="274"/>
      <c r="FB128" s="274"/>
      <c r="FC128" s="274"/>
      <c r="FD128" s="403">
        <f t="shared" si="721"/>
        <v>0</v>
      </c>
    </row>
    <row r="129" spans="1:160" s="387" customFormat="1" ht="15" customHeight="1" x14ac:dyDescent="0.25">
      <c r="A129" s="389" t="s">
        <v>69</v>
      </c>
      <c r="B129" s="274"/>
      <c r="C129" s="274"/>
      <c r="D129" s="274"/>
      <c r="E129" s="274"/>
      <c r="F129" s="274"/>
      <c r="G129" s="274"/>
      <c r="H129" s="416">
        <f t="shared" si="702"/>
        <v>0</v>
      </c>
      <c r="I129" s="389" t="s">
        <v>69</v>
      </c>
      <c r="J129" s="274"/>
      <c r="K129" s="274"/>
      <c r="L129" s="274"/>
      <c r="M129" s="274"/>
      <c r="N129" s="274"/>
      <c r="O129" s="274"/>
      <c r="P129" s="416">
        <f t="shared" si="703"/>
        <v>0</v>
      </c>
      <c r="Q129" s="389" t="s">
        <v>69</v>
      </c>
      <c r="R129" s="283"/>
      <c r="S129" s="284"/>
      <c r="T129" s="284"/>
      <c r="U129" s="284"/>
      <c r="V129" s="284"/>
      <c r="W129" s="285"/>
      <c r="X129" s="416">
        <f t="shared" si="704"/>
        <v>0</v>
      </c>
      <c r="Y129" s="389" t="s">
        <v>69</v>
      </c>
      <c r="Z129" s="283"/>
      <c r="AA129" s="284"/>
      <c r="AB129" s="284"/>
      <c r="AC129" s="284"/>
      <c r="AD129" s="284"/>
      <c r="AE129" s="285"/>
      <c r="AF129" s="418">
        <f t="shared" si="705"/>
        <v>0</v>
      </c>
      <c r="AG129" s="389" t="s">
        <v>69</v>
      </c>
      <c r="AH129" s="274"/>
      <c r="AI129" s="274"/>
      <c r="AJ129" s="274"/>
      <c r="AK129" s="274"/>
      <c r="AL129" s="274"/>
      <c r="AM129" s="274"/>
      <c r="AN129" s="418">
        <f t="shared" si="706"/>
        <v>0</v>
      </c>
      <c r="AO129" s="389" t="s">
        <v>69</v>
      </c>
      <c r="AP129" s="274"/>
      <c r="AQ129" s="274"/>
      <c r="AR129" s="274"/>
      <c r="AS129" s="274"/>
      <c r="AT129" s="274"/>
      <c r="AU129" s="274"/>
      <c r="AV129" s="418">
        <f t="shared" si="707"/>
        <v>0</v>
      </c>
      <c r="AW129" s="389" t="s">
        <v>69</v>
      </c>
      <c r="AX129" s="274"/>
      <c r="AY129" s="274"/>
      <c r="AZ129" s="274"/>
      <c r="BA129" s="274"/>
      <c r="BB129" s="274"/>
      <c r="BC129" s="274"/>
      <c r="BD129" s="419">
        <f t="shared" si="708"/>
        <v>0</v>
      </c>
      <c r="BE129" s="389" t="s">
        <v>69</v>
      </c>
      <c r="BF129" s="274"/>
      <c r="BG129" s="274"/>
      <c r="BH129" s="274"/>
      <c r="BI129" s="274"/>
      <c r="BJ129" s="274"/>
      <c r="BK129" s="274"/>
      <c r="BL129" s="403">
        <f t="shared" si="709"/>
        <v>0</v>
      </c>
      <c r="BM129" s="389" t="s">
        <v>69</v>
      </c>
      <c r="BN129" s="274"/>
      <c r="BO129" s="274"/>
      <c r="BP129" s="274"/>
      <c r="BQ129" s="274"/>
      <c r="BR129" s="274"/>
      <c r="BS129" s="274"/>
      <c r="BT129" s="403">
        <f t="shared" si="710"/>
        <v>0</v>
      </c>
      <c r="BU129" s="389" t="s">
        <v>69</v>
      </c>
      <c r="BV129" s="274"/>
      <c r="BW129" s="274"/>
      <c r="BX129" s="274"/>
      <c r="BY129" s="274"/>
      <c r="BZ129" s="274"/>
      <c r="CA129" s="274"/>
      <c r="CB129" s="403">
        <f t="shared" si="711"/>
        <v>0</v>
      </c>
      <c r="CC129" s="389" t="s">
        <v>69</v>
      </c>
      <c r="CD129" s="274"/>
      <c r="CE129" s="274"/>
      <c r="CF129" s="274"/>
      <c r="CG129" s="274"/>
      <c r="CH129" s="274"/>
      <c r="CI129" s="274"/>
      <c r="CJ129" s="403">
        <f t="shared" si="712"/>
        <v>0</v>
      </c>
      <c r="CK129" s="389" t="s">
        <v>69</v>
      </c>
      <c r="CL129" s="274"/>
      <c r="CM129" s="274"/>
      <c r="CN129" s="274"/>
      <c r="CO129" s="274"/>
      <c r="CP129" s="274"/>
      <c r="CQ129" s="274"/>
      <c r="CR129" s="403">
        <f t="shared" si="713"/>
        <v>0</v>
      </c>
      <c r="CS129" s="389" t="s">
        <v>69</v>
      </c>
      <c r="CT129" s="274"/>
      <c r="CU129" s="274"/>
      <c r="CV129" s="274"/>
      <c r="CW129" s="274"/>
      <c r="CX129" s="274"/>
      <c r="CY129" s="274"/>
      <c r="CZ129" s="403">
        <f t="shared" si="714"/>
        <v>0</v>
      </c>
      <c r="DA129" s="389" t="s">
        <v>69</v>
      </c>
      <c r="DB129" s="274"/>
      <c r="DC129" s="274"/>
      <c r="DD129" s="274"/>
      <c r="DE129" s="274"/>
      <c r="DF129" s="274"/>
      <c r="DG129" s="274"/>
      <c r="DH129" s="403">
        <f t="shared" si="715"/>
        <v>0</v>
      </c>
      <c r="DI129" s="389" t="s">
        <v>69</v>
      </c>
      <c r="DJ129" s="274"/>
      <c r="DK129" s="274"/>
      <c r="DL129" s="274"/>
      <c r="DM129" s="274"/>
      <c r="DN129" s="274"/>
      <c r="DO129" s="274"/>
      <c r="DP129" s="403">
        <f t="shared" si="716"/>
        <v>0</v>
      </c>
      <c r="DQ129" s="389" t="s">
        <v>69</v>
      </c>
      <c r="DR129" s="274"/>
      <c r="DS129" s="274"/>
      <c r="DT129" s="274"/>
      <c r="DU129" s="274"/>
      <c r="DV129" s="274"/>
      <c r="DW129" s="274"/>
      <c r="DX129" s="403">
        <f t="shared" si="717"/>
        <v>0</v>
      </c>
      <c r="DY129" s="389" t="s">
        <v>69</v>
      </c>
      <c r="DZ129" s="274"/>
      <c r="EA129" s="274"/>
      <c r="EB129" s="274"/>
      <c r="EC129" s="274"/>
      <c r="ED129" s="274"/>
      <c r="EE129" s="274"/>
      <c r="EF129" s="403">
        <f t="shared" si="718"/>
        <v>0</v>
      </c>
      <c r="EG129" s="389" t="s">
        <v>69</v>
      </c>
      <c r="EH129" s="274"/>
      <c r="EI129" s="274"/>
      <c r="EJ129" s="274"/>
      <c r="EK129" s="274"/>
      <c r="EL129" s="274"/>
      <c r="EM129" s="274"/>
      <c r="EN129" s="403">
        <f t="shared" si="719"/>
        <v>0</v>
      </c>
      <c r="EO129" s="389" t="s">
        <v>69</v>
      </c>
      <c r="EP129" s="274"/>
      <c r="EQ129" s="274"/>
      <c r="ER129" s="274"/>
      <c r="ES129" s="274"/>
      <c r="ET129" s="274"/>
      <c r="EU129" s="274"/>
      <c r="EV129" s="403">
        <f t="shared" si="720"/>
        <v>0</v>
      </c>
      <c r="EW129" s="389" t="s">
        <v>69</v>
      </c>
      <c r="EX129" s="274"/>
      <c r="EY129" s="274"/>
      <c r="EZ129" s="274"/>
      <c r="FA129" s="274"/>
      <c r="FB129" s="274"/>
      <c r="FC129" s="274"/>
      <c r="FD129" s="403">
        <f t="shared" si="721"/>
        <v>0</v>
      </c>
    </row>
    <row r="130" spans="1:160" s="411" customFormat="1" ht="15" customHeight="1" thickBot="1" x14ac:dyDescent="0.3">
      <c r="A130" s="404" t="s">
        <v>14</v>
      </c>
      <c r="B130" s="405">
        <f>SUM(B119:B129)</f>
        <v>0</v>
      </c>
      <c r="C130" s="406">
        <f>SUM(C119:C129)</f>
        <v>0</v>
      </c>
      <c r="D130" s="406">
        <f t="shared" ref="D130" si="722">SUM(D119:D129)</f>
        <v>0</v>
      </c>
      <c r="E130" s="406">
        <f t="shared" ref="E130" si="723">SUM(E119:E129)</f>
        <v>0</v>
      </c>
      <c r="F130" s="406">
        <f t="shared" ref="F130" si="724">SUM(F119:F129)</f>
        <v>0</v>
      </c>
      <c r="G130" s="407">
        <f t="shared" ref="G130" si="725">SUM(G119:G129)</f>
        <v>0</v>
      </c>
      <c r="H130" s="408">
        <f>SUM(B130:G130)</f>
        <v>0</v>
      </c>
      <c r="I130" s="404" t="s">
        <v>14</v>
      </c>
      <c r="J130" s="405">
        <f t="shared" ref="J130" si="726">SUM(J119:J129)</f>
        <v>0</v>
      </c>
      <c r="K130" s="406">
        <f t="shared" ref="K130" si="727">SUM(K119:K129)</f>
        <v>0</v>
      </c>
      <c r="L130" s="406">
        <f t="shared" ref="L130" si="728">SUM(L119:L129)</f>
        <v>0</v>
      </c>
      <c r="M130" s="406">
        <f t="shared" ref="M130" si="729">SUM(M119:M129)</f>
        <v>0</v>
      </c>
      <c r="N130" s="406">
        <f t="shared" ref="N130" si="730">SUM(N119:N129)</f>
        <v>0</v>
      </c>
      <c r="O130" s="407">
        <f t="shared" ref="O130" si="731">SUM(O119:O129)</f>
        <v>0</v>
      </c>
      <c r="P130" s="408">
        <f t="shared" si="703"/>
        <v>0</v>
      </c>
      <c r="Q130" s="404" t="s">
        <v>14</v>
      </c>
      <c r="R130" s="405">
        <f t="shared" ref="R130" si="732">SUM(R119:R129)</f>
        <v>0</v>
      </c>
      <c r="S130" s="406">
        <f t="shared" ref="S130" si="733">SUM(S119:S129)</f>
        <v>0</v>
      </c>
      <c r="T130" s="406">
        <f t="shared" ref="T130" si="734">SUM(T119:T129)</f>
        <v>0</v>
      </c>
      <c r="U130" s="406">
        <f t="shared" ref="U130" si="735">SUM(U119:U129)</f>
        <v>0</v>
      </c>
      <c r="V130" s="406">
        <f t="shared" ref="V130" si="736">SUM(V119:V129)</f>
        <v>0</v>
      </c>
      <c r="W130" s="407">
        <f t="shared" ref="W130" si="737">SUM(W119:W129)</f>
        <v>0</v>
      </c>
      <c r="X130" s="408">
        <f t="shared" si="704"/>
        <v>0</v>
      </c>
      <c r="Y130" s="404" t="s">
        <v>14</v>
      </c>
      <c r="Z130" s="409">
        <f t="shared" ref="Z130" si="738">SUM(Z119:Z129)</f>
        <v>0</v>
      </c>
      <c r="AA130" s="409">
        <f t="shared" ref="AA130" si="739">SUM(AA119:AA129)</f>
        <v>0</v>
      </c>
      <c r="AB130" s="409">
        <f t="shared" ref="AB130" si="740">SUM(AB119:AB129)</f>
        <v>0</v>
      </c>
      <c r="AC130" s="409">
        <f t="shared" ref="AC130" si="741">SUM(AC119:AC129)</f>
        <v>0</v>
      </c>
      <c r="AD130" s="409">
        <f t="shared" ref="AD130" si="742">SUM(AD119:AD129)</f>
        <v>0</v>
      </c>
      <c r="AE130" s="409">
        <f t="shared" ref="AE130" si="743">SUM(AE119:AE129)</f>
        <v>0</v>
      </c>
      <c r="AF130" s="408">
        <f t="shared" si="705"/>
        <v>0</v>
      </c>
      <c r="AG130" s="404" t="s">
        <v>14</v>
      </c>
      <c r="AH130" s="405">
        <f t="shared" ref="AH130" si="744">SUM(AH119:AH129)</f>
        <v>0</v>
      </c>
      <c r="AI130" s="406">
        <f t="shared" ref="AI130" si="745">SUM(AI119:AI129)</f>
        <v>0</v>
      </c>
      <c r="AJ130" s="406">
        <f t="shared" ref="AJ130" si="746">SUM(AJ119:AJ129)</f>
        <v>0</v>
      </c>
      <c r="AK130" s="406">
        <f t="shared" ref="AK130" si="747">SUM(AK119:AK129)</f>
        <v>0</v>
      </c>
      <c r="AL130" s="406">
        <f t="shared" ref="AL130" si="748">SUM(AL119:AL129)</f>
        <v>0</v>
      </c>
      <c r="AM130" s="407">
        <f t="shared" ref="AM130" si="749">SUM(AM119:AM129)</f>
        <v>0</v>
      </c>
      <c r="AN130" s="408">
        <f t="shared" si="706"/>
        <v>0</v>
      </c>
      <c r="AO130" s="404" t="s">
        <v>14</v>
      </c>
      <c r="AP130" s="405">
        <f t="shared" ref="AP130" si="750">SUM(AP119:AP129)</f>
        <v>0</v>
      </c>
      <c r="AQ130" s="406">
        <f t="shared" ref="AQ130" si="751">SUM(AQ119:AQ129)</f>
        <v>0</v>
      </c>
      <c r="AR130" s="406">
        <f t="shared" ref="AR130" si="752">SUM(AR119:AR129)</f>
        <v>0</v>
      </c>
      <c r="AS130" s="406">
        <f t="shared" ref="AS130" si="753">SUM(AS119:AS129)</f>
        <v>0</v>
      </c>
      <c r="AT130" s="406">
        <f t="shared" ref="AT130" si="754">SUM(AT119:AT129)</f>
        <v>0</v>
      </c>
      <c r="AU130" s="407">
        <f t="shared" ref="AU130" si="755">SUM(AU119:AU129)</f>
        <v>0</v>
      </c>
      <c r="AV130" s="408">
        <f t="shared" si="707"/>
        <v>0</v>
      </c>
      <c r="AW130" s="404" t="s">
        <v>14</v>
      </c>
      <c r="AX130" s="410">
        <f t="shared" ref="AX130" si="756">SUM(AX119:AX129)</f>
        <v>0</v>
      </c>
      <c r="AY130" s="406">
        <f t="shared" ref="AY130" si="757">SUM(AY119:AY129)</f>
        <v>0</v>
      </c>
      <c r="AZ130" s="406">
        <f t="shared" ref="AZ130" si="758">SUM(AZ119:AZ129)</f>
        <v>0</v>
      </c>
      <c r="BA130" s="406">
        <f t="shared" ref="BA130" si="759">SUM(BA119:BA129)</f>
        <v>0</v>
      </c>
      <c r="BB130" s="406">
        <f t="shared" ref="BB130" si="760">SUM(BB119:BB129)</f>
        <v>0</v>
      </c>
      <c r="BC130" s="407">
        <f t="shared" ref="BC130" si="761">SUM(BC119:BC129)</f>
        <v>0</v>
      </c>
      <c r="BD130" s="408">
        <f t="shared" si="708"/>
        <v>0</v>
      </c>
      <c r="BE130" s="404" t="s">
        <v>14</v>
      </c>
      <c r="BF130" s="410">
        <f t="shared" ref="BF130" si="762">SUM(BF119:BF129)</f>
        <v>0</v>
      </c>
      <c r="BG130" s="406">
        <f t="shared" ref="BG130" si="763">SUM(BG119:BG129)</f>
        <v>0</v>
      </c>
      <c r="BH130" s="406">
        <f t="shared" ref="BH130" si="764">SUM(BH119:BH129)</f>
        <v>0</v>
      </c>
      <c r="BI130" s="406">
        <f t="shared" ref="BI130" si="765">SUM(BI119:BI129)</f>
        <v>0</v>
      </c>
      <c r="BJ130" s="406">
        <f t="shared" ref="BJ130" si="766">SUM(BJ119:BJ129)</f>
        <v>0</v>
      </c>
      <c r="BK130" s="407">
        <f t="shared" ref="BK130" si="767">SUM(BK119:BK129)</f>
        <v>0</v>
      </c>
      <c r="BL130" s="408">
        <f t="shared" si="709"/>
        <v>0</v>
      </c>
      <c r="BM130" s="404" t="s">
        <v>14</v>
      </c>
      <c r="BN130" s="410">
        <f t="shared" ref="BN130" si="768">SUM(BN119:BN129)</f>
        <v>0</v>
      </c>
      <c r="BO130" s="406">
        <f t="shared" ref="BO130" si="769">SUM(BO119:BO129)</f>
        <v>0</v>
      </c>
      <c r="BP130" s="406">
        <f t="shared" ref="BP130" si="770">SUM(BP119:BP129)</f>
        <v>0</v>
      </c>
      <c r="BQ130" s="406">
        <f t="shared" ref="BQ130" si="771">SUM(BQ119:BQ129)</f>
        <v>0</v>
      </c>
      <c r="BR130" s="406">
        <f t="shared" ref="BR130" si="772">SUM(BR119:BR129)</f>
        <v>0</v>
      </c>
      <c r="BS130" s="407">
        <f t="shared" ref="BS130" si="773">SUM(BS119:BS129)</f>
        <v>0</v>
      </c>
      <c r="BT130" s="408">
        <f t="shared" si="710"/>
        <v>0</v>
      </c>
      <c r="BU130" s="404" t="s">
        <v>14</v>
      </c>
      <c r="BV130" s="410">
        <f t="shared" ref="BV130" si="774">SUM(BV119:BV129)</f>
        <v>0</v>
      </c>
      <c r="BW130" s="406">
        <f t="shared" ref="BW130" si="775">SUM(BW119:BW129)</f>
        <v>0</v>
      </c>
      <c r="BX130" s="406">
        <f t="shared" ref="BX130" si="776">SUM(BX119:BX129)</f>
        <v>0</v>
      </c>
      <c r="BY130" s="406">
        <f t="shared" ref="BY130" si="777">SUM(BY119:BY129)</f>
        <v>0</v>
      </c>
      <c r="BZ130" s="406">
        <f t="shared" ref="BZ130" si="778">SUM(BZ119:BZ129)</f>
        <v>0</v>
      </c>
      <c r="CA130" s="407">
        <f t="shared" ref="CA130" si="779">SUM(CA119:CA129)</f>
        <v>0</v>
      </c>
      <c r="CB130" s="408">
        <f t="shared" si="711"/>
        <v>0</v>
      </c>
      <c r="CC130" s="404" t="s">
        <v>14</v>
      </c>
      <c r="CD130" s="410">
        <f>SUM(CD119:CD129)</f>
        <v>0</v>
      </c>
      <c r="CE130" s="406">
        <f>SUM(CE119:CE129)</f>
        <v>0</v>
      </c>
      <c r="CF130" s="406">
        <f t="shared" ref="CF130:CI130" si="780">SUM(CF119:CF129)</f>
        <v>0</v>
      </c>
      <c r="CG130" s="406">
        <f t="shared" si="780"/>
        <v>0</v>
      </c>
      <c r="CH130" s="406">
        <f t="shared" si="780"/>
        <v>0</v>
      </c>
      <c r="CI130" s="407">
        <f t="shared" si="780"/>
        <v>0</v>
      </c>
      <c r="CJ130" s="408">
        <f>SUM(CD130:CI130)</f>
        <v>0</v>
      </c>
      <c r="CK130" s="404" t="s">
        <v>14</v>
      </c>
      <c r="CL130" s="410">
        <f t="shared" ref="CL130:CQ130" si="781">SUM(CL119:CL129)</f>
        <v>0</v>
      </c>
      <c r="CM130" s="406">
        <f t="shared" si="781"/>
        <v>0</v>
      </c>
      <c r="CN130" s="406">
        <f t="shared" si="781"/>
        <v>0</v>
      </c>
      <c r="CO130" s="406">
        <f t="shared" si="781"/>
        <v>0</v>
      </c>
      <c r="CP130" s="406">
        <f t="shared" si="781"/>
        <v>0</v>
      </c>
      <c r="CQ130" s="407">
        <f t="shared" si="781"/>
        <v>0</v>
      </c>
      <c r="CR130" s="408">
        <f t="shared" si="713"/>
        <v>0</v>
      </c>
      <c r="CS130" s="404" t="s">
        <v>14</v>
      </c>
      <c r="CT130" s="410">
        <f t="shared" ref="CT130:CY130" si="782">SUM(CT119:CT129)</f>
        <v>0</v>
      </c>
      <c r="CU130" s="406">
        <f t="shared" si="782"/>
        <v>0</v>
      </c>
      <c r="CV130" s="406">
        <f t="shared" si="782"/>
        <v>0</v>
      </c>
      <c r="CW130" s="406">
        <f t="shared" si="782"/>
        <v>0</v>
      </c>
      <c r="CX130" s="406">
        <f t="shared" si="782"/>
        <v>0</v>
      </c>
      <c r="CY130" s="407">
        <f t="shared" si="782"/>
        <v>0</v>
      </c>
      <c r="CZ130" s="408">
        <f t="shared" si="714"/>
        <v>0</v>
      </c>
      <c r="DA130" s="404" t="s">
        <v>14</v>
      </c>
      <c r="DB130" s="410">
        <f t="shared" ref="DB130:DG130" si="783">SUM(DB119:DB129)</f>
        <v>0</v>
      </c>
      <c r="DC130" s="406">
        <f t="shared" si="783"/>
        <v>0</v>
      </c>
      <c r="DD130" s="406">
        <f t="shared" si="783"/>
        <v>0</v>
      </c>
      <c r="DE130" s="406">
        <f t="shared" si="783"/>
        <v>0</v>
      </c>
      <c r="DF130" s="406">
        <f t="shared" si="783"/>
        <v>0</v>
      </c>
      <c r="DG130" s="407">
        <f t="shared" si="783"/>
        <v>0</v>
      </c>
      <c r="DH130" s="408">
        <f t="shared" si="715"/>
        <v>0</v>
      </c>
      <c r="DI130" s="404" t="s">
        <v>14</v>
      </c>
      <c r="DJ130" s="410">
        <f t="shared" ref="DJ130:DO130" si="784">SUM(DJ119:DJ129)</f>
        <v>0</v>
      </c>
      <c r="DK130" s="406">
        <f t="shared" si="784"/>
        <v>0</v>
      </c>
      <c r="DL130" s="406">
        <f t="shared" si="784"/>
        <v>0</v>
      </c>
      <c r="DM130" s="406">
        <f t="shared" si="784"/>
        <v>0</v>
      </c>
      <c r="DN130" s="406">
        <f t="shared" si="784"/>
        <v>0</v>
      </c>
      <c r="DO130" s="407">
        <f t="shared" si="784"/>
        <v>0</v>
      </c>
      <c r="DP130" s="408">
        <f t="shared" si="716"/>
        <v>0</v>
      </c>
      <c r="DQ130" s="404" t="s">
        <v>14</v>
      </c>
      <c r="DR130" s="410">
        <f t="shared" ref="DR130:DW130" si="785">SUM(DR119:DR129)</f>
        <v>0</v>
      </c>
      <c r="DS130" s="406">
        <f t="shared" si="785"/>
        <v>0</v>
      </c>
      <c r="DT130" s="406">
        <f t="shared" si="785"/>
        <v>0</v>
      </c>
      <c r="DU130" s="406">
        <f t="shared" si="785"/>
        <v>0</v>
      </c>
      <c r="DV130" s="406">
        <f t="shared" si="785"/>
        <v>0</v>
      </c>
      <c r="DW130" s="407">
        <f t="shared" si="785"/>
        <v>0</v>
      </c>
      <c r="DX130" s="408">
        <f t="shared" si="717"/>
        <v>0</v>
      </c>
      <c r="DY130" s="404" t="s">
        <v>14</v>
      </c>
      <c r="DZ130" s="410">
        <f t="shared" ref="DZ130:EE130" si="786">SUM(DZ119:DZ129)</f>
        <v>0</v>
      </c>
      <c r="EA130" s="406">
        <f t="shared" si="786"/>
        <v>0</v>
      </c>
      <c r="EB130" s="406">
        <f t="shared" si="786"/>
        <v>0</v>
      </c>
      <c r="EC130" s="406">
        <f t="shared" si="786"/>
        <v>0</v>
      </c>
      <c r="ED130" s="406">
        <f t="shared" si="786"/>
        <v>0</v>
      </c>
      <c r="EE130" s="407">
        <f t="shared" si="786"/>
        <v>0</v>
      </c>
      <c r="EF130" s="408">
        <f t="shared" si="718"/>
        <v>0</v>
      </c>
      <c r="EG130" s="404" t="s">
        <v>14</v>
      </c>
      <c r="EH130" s="410">
        <f t="shared" ref="EH130:EM130" si="787">SUM(EH119:EH129)</f>
        <v>0</v>
      </c>
      <c r="EI130" s="406">
        <f t="shared" si="787"/>
        <v>0</v>
      </c>
      <c r="EJ130" s="406">
        <f t="shared" si="787"/>
        <v>0</v>
      </c>
      <c r="EK130" s="406">
        <f t="shared" si="787"/>
        <v>0</v>
      </c>
      <c r="EL130" s="406">
        <f t="shared" si="787"/>
        <v>0</v>
      </c>
      <c r="EM130" s="407">
        <f t="shared" si="787"/>
        <v>0</v>
      </c>
      <c r="EN130" s="408">
        <f t="shared" si="719"/>
        <v>0</v>
      </c>
      <c r="EO130" s="404" t="s">
        <v>14</v>
      </c>
      <c r="EP130" s="410">
        <f t="shared" ref="EP130:EU130" si="788">SUM(EP119:EP129)</f>
        <v>0</v>
      </c>
      <c r="EQ130" s="406">
        <f t="shared" si="788"/>
        <v>0</v>
      </c>
      <c r="ER130" s="406">
        <f t="shared" si="788"/>
        <v>0</v>
      </c>
      <c r="ES130" s="406">
        <f t="shared" si="788"/>
        <v>0</v>
      </c>
      <c r="ET130" s="406">
        <f t="shared" si="788"/>
        <v>0</v>
      </c>
      <c r="EU130" s="407">
        <f t="shared" si="788"/>
        <v>0</v>
      </c>
      <c r="EV130" s="408">
        <f t="shared" si="720"/>
        <v>0</v>
      </c>
      <c r="EW130" s="404" t="s">
        <v>14</v>
      </c>
      <c r="EX130" s="410">
        <f t="shared" ref="EX130:FC130" si="789">SUM(EX119:EX129)</f>
        <v>0</v>
      </c>
      <c r="EY130" s="406">
        <f t="shared" si="789"/>
        <v>0</v>
      </c>
      <c r="EZ130" s="406">
        <f t="shared" si="789"/>
        <v>0</v>
      </c>
      <c r="FA130" s="406">
        <f t="shared" si="789"/>
        <v>0</v>
      </c>
      <c r="FB130" s="406">
        <f t="shared" si="789"/>
        <v>0</v>
      </c>
      <c r="FC130" s="407">
        <f t="shared" si="789"/>
        <v>0</v>
      </c>
      <c r="FD130" s="408">
        <f t="shared" si="721"/>
        <v>0</v>
      </c>
    </row>
    <row r="131" spans="1:160" s="390" customFormat="1" ht="13.5" thickBot="1" x14ac:dyDescent="0.3">
      <c r="A131" s="446" t="s">
        <v>22</v>
      </c>
      <c r="B131" s="447"/>
      <c r="C131" s="447"/>
      <c r="D131" s="447"/>
      <c r="E131" s="447"/>
      <c r="F131" s="447"/>
      <c r="G131" s="447"/>
      <c r="H131" s="448"/>
      <c r="I131" s="446" t="s">
        <v>16</v>
      </c>
      <c r="J131" s="447"/>
      <c r="K131" s="447"/>
      <c r="L131" s="447"/>
      <c r="M131" s="447"/>
      <c r="N131" s="447"/>
      <c r="O131" s="447"/>
      <c r="P131" s="448"/>
      <c r="Q131" s="446" t="s">
        <v>17</v>
      </c>
      <c r="R131" s="447"/>
      <c r="S131" s="447"/>
      <c r="T131" s="447"/>
      <c r="U131" s="447"/>
      <c r="V131" s="447"/>
      <c r="W131" s="447"/>
      <c r="X131" s="448"/>
      <c r="Y131" s="446" t="s">
        <v>18</v>
      </c>
      <c r="Z131" s="447"/>
      <c r="AA131" s="447"/>
      <c r="AB131" s="447"/>
      <c r="AC131" s="447"/>
      <c r="AD131" s="447"/>
      <c r="AE131" s="447"/>
      <c r="AF131" s="448"/>
      <c r="AG131" s="446" t="s">
        <v>19</v>
      </c>
      <c r="AH131" s="447"/>
      <c r="AI131" s="447"/>
      <c r="AJ131" s="447"/>
      <c r="AK131" s="447"/>
      <c r="AL131" s="447"/>
      <c r="AM131" s="447"/>
      <c r="AN131" s="448"/>
      <c r="AO131" s="446" t="s">
        <v>40</v>
      </c>
      <c r="AP131" s="447"/>
      <c r="AQ131" s="447"/>
      <c r="AR131" s="447"/>
      <c r="AS131" s="447"/>
      <c r="AT131" s="447"/>
      <c r="AU131" s="447"/>
      <c r="AV131" s="448"/>
      <c r="AW131" s="446" t="s">
        <v>41</v>
      </c>
      <c r="AX131" s="447"/>
      <c r="AY131" s="447"/>
      <c r="AZ131" s="447"/>
      <c r="BA131" s="447"/>
      <c r="BB131" s="447"/>
      <c r="BC131" s="447"/>
      <c r="BD131" s="448"/>
      <c r="BE131" s="446" t="s">
        <v>42</v>
      </c>
      <c r="BF131" s="447"/>
      <c r="BG131" s="447"/>
      <c r="BH131" s="447"/>
      <c r="BI131" s="447"/>
      <c r="BJ131" s="447"/>
      <c r="BK131" s="447"/>
      <c r="BL131" s="448"/>
      <c r="BM131" s="446" t="s">
        <v>43</v>
      </c>
      <c r="BN131" s="447"/>
      <c r="BO131" s="447"/>
      <c r="BP131" s="447"/>
      <c r="BQ131" s="447"/>
      <c r="BR131" s="447"/>
      <c r="BS131" s="447"/>
      <c r="BT131" s="448"/>
      <c r="BU131" s="446" t="s">
        <v>44</v>
      </c>
      <c r="BV131" s="447"/>
      <c r="BW131" s="447"/>
      <c r="BX131" s="447"/>
      <c r="BY131" s="447"/>
      <c r="BZ131" s="447"/>
      <c r="CA131" s="447"/>
      <c r="CB131" s="448"/>
      <c r="CC131" s="446" t="s">
        <v>83</v>
      </c>
      <c r="CD131" s="447"/>
      <c r="CE131" s="447"/>
      <c r="CF131" s="447"/>
      <c r="CG131" s="447"/>
      <c r="CH131" s="447"/>
      <c r="CI131" s="447"/>
      <c r="CJ131" s="448"/>
      <c r="CK131" s="446" t="s">
        <v>84</v>
      </c>
      <c r="CL131" s="447"/>
      <c r="CM131" s="447"/>
      <c r="CN131" s="447"/>
      <c r="CO131" s="447"/>
      <c r="CP131" s="447"/>
      <c r="CQ131" s="447"/>
      <c r="CR131" s="448"/>
      <c r="CS131" s="446" t="s">
        <v>85</v>
      </c>
      <c r="CT131" s="447"/>
      <c r="CU131" s="447"/>
      <c r="CV131" s="447"/>
      <c r="CW131" s="447"/>
      <c r="CX131" s="447"/>
      <c r="CY131" s="447"/>
      <c r="CZ131" s="448"/>
      <c r="DA131" s="446" t="s">
        <v>86</v>
      </c>
      <c r="DB131" s="447"/>
      <c r="DC131" s="447"/>
      <c r="DD131" s="447"/>
      <c r="DE131" s="447"/>
      <c r="DF131" s="447"/>
      <c r="DG131" s="447"/>
      <c r="DH131" s="448"/>
      <c r="DI131" s="446" t="s">
        <v>87</v>
      </c>
      <c r="DJ131" s="447"/>
      <c r="DK131" s="447"/>
      <c r="DL131" s="447"/>
      <c r="DM131" s="447"/>
      <c r="DN131" s="447"/>
      <c r="DO131" s="447"/>
      <c r="DP131" s="448"/>
      <c r="DQ131" s="446" t="s">
        <v>88</v>
      </c>
      <c r="DR131" s="447"/>
      <c r="DS131" s="447"/>
      <c r="DT131" s="447"/>
      <c r="DU131" s="447"/>
      <c r="DV131" s="447"/>
      <c r="DW131" s="447"/>
      <c r="DX131" s="448"/>
      <c r="DY131" s="446" t="s">
        <v>89</v>
      </c>
      <c r="DZ131" s="447"/>
      <c r="EA131" s="447"/>
      <c r="EB131" s="447"/>
      <c r="EC131" s="447"/>
      <c r="ED131" s="447"/>
      <c r="EE131" s="447"/>
      <c r="EF131" s="448"/>
      <c r="EG131" s="446" t="s">
        <v>90</v>
      </c>
      <c r="EH131" s="447"/>
      <c r="EI131" s="447"/>
      <c r="EJ131" s="447"/>
      <c r="EK131" s="447"/>
      <c r="EL131" s="447"/>
      <c r="EM131" s="447"/>
      <c r="EN131" s="448"/>
      <c r="EO131" s="446" t="s">
        <v>91</v>
      </c>
      <c r="EP131" s="447"/>
      <c r="EQ131" s="447"/>
      <c r="ER131" s="447"/>
      <c r="ES131" s="447"/>
      <c r="ET131" s="447"/>
      <c r="EU131" s="447"/>
      <c r="EV131" s="448"/>
      <c r="EW131" s="446" t="s">
        <v>92</v>
      </c>
      <c r="EX131" s="447"/>
      <c r="EY131" s="447"/>
      <c r="EZ131" s="447"/>
      <c r="FA131" s="447"/>
      <c r="FB131" s="447"/>
      <c r="FC131" s="447"/>
      <c r="FD131" s="448"/>
    </row>
    <row r="132" spans="1:160" s="387" customFormat="1" x14ac:dyDescent="0.25">
      <c r="A132" s="396" t="s">
        <v>36</v>
      </c>
      <c r="B132" s="392" t="s">
        <v>1</v>
      </c>
      <c r="C132" s="393" t="s">
        <v>2</v>
      </c>
      <c r="D132" s="393" t="s">
        <v>3</v>
      </c>
      <c r="E132" s="393" t="s">
        <v>4</v>
      </c>
      <c r="F132" s="393" t="s">
        <v>5</v>
      </c>
      <c r="G132" s="397" t="s">
        <v>6</v>
      </c>
      <c r="H132" s="395" t="s">
        <v>14</v>
      </c>
      <c r="I132" s="396" t="s">
        <v>36</v>
      </c>
      <c r="J132" s="392" t="s">
        <v>1</v>
      </c>
      <c r="K132" s="393" t="s">
        <v>2</v>
      </c>
      <c r="L132" s="393" t="s">
        <v>3</v>
      </c>
      <c r="M132" s="393" t="s">
        <v>4</v>
      </c>
      <c r="N132" s="393" t="s">
        <v>5</v>
      </c>
      <c r="O132" s="397" t="s">
        <v>6</v>
      </c>
      <c r="P132" s="395" t="s">
        <v>14</v>
      </c>
      <c r="Q132" s="396" t="s">
        <v>36</v>
      </c>
      <c r="R132" s="392" t="s">
        <v>1</v>
      </c>
      <c r="S132" s="393" t="s">
        <v>2</v>
      </c>
      <c r="T132" s="393" t="s">
        <v>3</v>
      </c>
      <c r="U132" s="393" t="s">
        <v>4</v>
      </c>
      <c r="V132" s="393" t="s">
        <v>5</v>
      </c>
      <c r="W132" s="397" t="s">
        <v>6</v>
      </c>
      <c r="X132" s="395" t="s">
        <v>14</v>
      </c>
      <c r="Y132" s="396" t="s">
        <v>36</v>
      </c>
      <c r="Z132" s="392" t="s">
        <v>1</v>
      </c>
      <c r="AA132" s="393" t="s">
        <v>2</v>
      </c>
      <c r="AB132" s="393" t="s">
        <v>3</v>
      </c>
      <c r="AC132" s="393" t="s">
        <v>4</v>
      </c>
      <c r="AD132" s="393" t="s">
        <v>5</v>
      </c>
      <c r="AE132" s="394" t="s">
        <v>6</v>
      </c>
      <c r="AF132" s="395" t="s">
        <v>14</v>
      </c>
      <c r="AG132" s="396" t="s">
        <v>36</v>
      </c>
      <c r="AH132" s="392" t="s">
        <v>1</v>
      </c>
      <c r="AI132" s="393" t="s">
        <v>2</v>
      </c>
      <c r="AJ132" s="393" t="s">
        <v>3</v>
      </c>
      <c r="AK132" s="393" t="s">
        <v>4</v>
      </c>
      <c r="AL132" s="393" t="s">
        <v>5</v>
      </c>
      <c r="AM132" s="394" t="s">
        <v>6</v>
      </c>
      <c r="AN132" s="395" t="s">
        <v>14</v>
      </c>
      <c r="AO132" s="396" t="s">
        <v>36</v>
      </c>
      <c r="AP132" s="392" t="s">
        <v>1</v>
      </c>
      <c r="AQ132" s="393" t="s">
        <v>2</v>
      </c>
      <c r="AR132" s="393" t="s">
        <v>3</v>
      </c>
      <c r="AS132" s="393" t="s">
        <v>4</v>
      </c>
      <c r="AT132" s="393" t="s">
        <v>5</v>
      </c>
      <c r="AU132" s="394" t="s">
        <v>6</v>
      </c>
      <c r="AV132" s="395" t="s">
        <v>14</v>
      </c>
      <c r="AW132" s="396" t="s">
        <v>36</v>
      </c>
      <c r="AX132" s="392" t="s">
        <v>1</v>
      </c>
      <c r="AY132" s="393" t="s">
        <v>2</v>
      </c>
      <c r="AZ132" s="393" t="s">
        <v>3</v>
      </c>
      <c r="BA132" s="393" t="s">
        <v>4</v>
      </c>
      <c r="BB132" s="393" t="s">
        <v>5</v>
      </c>
      <c r="BC132" s="394" t="s">
        <v>6</v>
      </c>
      <c r="BD132" s="395" t="s">
        <v>14</v>
      </c>
      <c r="BE132" s="396" t="s">
        <v>36</v>
      </c>
      <c r="BF132" s="392" t="s">
        <v>1</v>
      </c>
      <c r="BG132" s="393" t="s">
        <v>2</v>
      </c>
      <c r="BH132" s="393" t="s">
        <v>3</v>
      </c>
      <c r="BI132" s="393" t="s">
        <v>4</v>
      </c>
      <c r="BJ132" s="393" t="s">
        <v>5</v>
      </c>
      <c r="BK132" s="394" t="s">
        <v>6</v>
      </c>
      <c r="BL132" s="395" t="s">
        <v>14</v>
      </c>
      <c r="BM132" s="396" t="s">
        <v>36</v>
      </c>
      <c r="BN132" s="392" t="s">
        <v>1</v>
      </c>
      <c r="BO132" s="393" t="s">
        <v>2</v>
      </c>
      <c r="BP132" s="393" t="s">
        <v>3</v>
      </c>
      <c r="BQ132" s="393" t="s">
        <v>4</v>
      </c>
      <c r="BR132" s="393" t="s">
        <v>5</v>
      </c>
      <c r="BS132" s="394" t="s">
        <v>6</v>
      </c>
      <c r="BT132" s="395" t="s">
        <v>14</v>
      </c>
      <c r="BU132" s="396" t="s">
        <v>36</v>
      </c>
      <c r="BV132" s="392" t="s">
        <v>1</v>
      </c>
      <c r="BW132" s="393" t="s">
        <v>2</v>
      </c>
      <c r="BX132" s="393" t="s">
        <v>3</v>
      </c>
      <c r="BY132" s="393" t="s">
        <v>4</v>
      </c>
      <c r="BZ132" s="393" t="s">
        <v>5</v>
      </c>
      <c r="CA132" s="394" t="s">
        <v>6</v>
      </c>
      <c r="CB132" s="395" t="s">
        <v>14</v>
      </c>
      <c r="CC132" s="396" t="s">
        <v>36</v>
      </c>
      <c r="CD132" s="392" t="s">
        <v>1</v>
      </c>
      <c r="CE132" s="393" t="s">
        <v>2</v>
      </c>
      <c r="CF132" s="393" t="s">
        <v>3</v>
      </c>
      <c r="CG132" s="393" t="s">
        <v>4</v>
      </c>
      <c r="CH132" s="393" t="s">
        <v>5</v>
      </c>
      <c r="CI132" s="394" t="s">
        <v>6</v>
      </c>
      <c r="CJ132" s="395" t="s">
        <v>14</v>
      </c>
      <c r="CK132" s="396" t="s">
        <v>36</v>
      </c>
      <c r="CL132" s="392" t="s">
        <v>1</v>
      </c>
      <c r="CM132" s="393" t="s">
        <v>2</v>
      </c>
      <c r="CN132" s="393" t="s">
        <v>3</v>
      </c>
      <c r="CO132" s="393" t="s">
        <v>4</v>
      </c>
      <c r="CP132" s="393" t="s">
        <v>5</v>
      </c>
      <c r="CQ132" s="394" t="s">
        <v>6</v>
      </c>
      <c r="CR132" s="395" t="s">
        <v>14</v>
      </c>
      <c r="CS132" s="396" t="s">
        <v>36</v>
      </c>
      <c r="CT132" s="392" t="s">
        <v>1</v>
      </c>
      <c r="CU132" s="393" t="s">
        <v>2</v>
      </c>
      <c r="CV132" s="393" t="s">
        <v>3</v>
      </c>
      <c r="CW132" s="393" t="s">
        <v>4</v>
      </c>
      <c r="CX132" s="393" t="s">
        <v>5</v>
      </c>
      <c r="CY132" s="394" t="s">
        <v>6</v>
      </c>
      <c r="CZ132" s="422" t="s">
        <v>14</v>
      </c>
      <c r="DA132" s="396" t="s">
        <v>36</v>
      </c>
      <c r="DB132" s="392" t="s">
        <v>1</v>
      </c>
      <c r="DC132" s="393" t="s">
        <v>2</v>
      </c>
      <c r="DD132" s="393" t="s">
        <v>3</v>
      </c>
      <c r="DE132" s="393" t="s">
        <v>4</v>
      </c>
      <c r="DF132" s="393" t="s">
        <v>5</v>
      </c>
      <c r="DG132" s="394" t="s">
        <v>6</v>
      </c>
      <c r="DH132" s="395" t="s">
        <v>14</v>
      </c>
      <c r="DI132" s="396" t="s">
        <v>36</v>
      </c>
      <c r="DJ132" s="392" t="s">
        <v>1</v>
      </c>
      <c r="DK132" s="393" t="s">
        <v>2</v>
      </c>
      <c r="DL132" s="393" t="s">
        <v>3</v>
      </c>
      <c r="DM132" s="393" t="s">
        <v>4</v>
      </c>
      <c r="DN132" s="393" t="s">
        <v>5</v>
      </c>
      <c r="DO132" s="394" t="s">
        <v>6</v>
      </c>
      <c r="DP132" s="395" t="s">
        <v>14</v>
      </c>
      <c r="DQ132" s="396" t="s">
        <v>36</v>
      </c>
      <c r="DR132" s="392" t="s">
        <v>1</v>
      </c>
      <c r="DS132" s="393" t="s">
        <v>2</v>
      </c>
      <c r="DT132" s="393" t="s">
        <v>3</v>
      </c>
      <c r="DU132" s="393" t="s">
        <v>4</v>
      </c>
      <c r="DV132" s="393" t="s">
        <v>5</v>
      </c>
      <c r="DW132" s="394" t="s">
        <v>6</v>
      </c>
      <c r="DX132" s="395" t="s">
        <v>14</v>
      </c>
      <c r="DY132" s="396" t="s">
        <v>36</v>
      </c>
      <c r="DZ132" s="392" t="s">
        <v>1</v>
      </c>
      <c r="EA132" s="393" t="s">
        <v>2</v>
      </c>
      <c r="EB132" s="393" t="s">
        <v>3</v>
      </c>
      <c r="EC132" s="393" t="s">
        <v>4</v>
      </c>
      <c r="ED132" s="393" t="s">
        <v>5</v>
      </c>
      <c r="EE132" s="394" t="s">
        <v>6</v>
      </c>
      <c r="EF132" s="395" t="s">
        <v>14</v>
      </c>
      <c r="EG132" s="396" t="s">
        <v>36</v>
      </c>
      <c r="EH132" s="392" t="s">
        <v>1</v>
      </c>
      <c r="EI132" s="393" t="s">
        <v>2</v>
      </c>
      <c r="EJ132" s="393" t="s">
        <v>3</v>
      </c>
      <c r="EK132" s="393" t="s">
        <v>4</v>
      </c>
      <c r="EL132" s="393" t="s">
        <v>5</v>
      </c>
      <c r="EM132" s="394" t="s">
        <v>6</v>
      </c>
      <c r="EN132" s="395" t="s">
        <v>14</v>
      </c>
      <c r="EO132" s="396" t="s">
        <v>36</v>
      </c>
      <c r="EP132" s="392" t="s">
        <v>1</v>
      </c>
      <c r="EQ132" s="393" t="s">
        <v>2</v>
      </c>
      <c r="ER132" s="393" t="s">
        <v>3</v>
      </c>
      <c r="ES132" s="393" t="s">
        <v>4</v>
      </c>
      <c r="ET132" s="393" t="s">
        <v>5</v>
      </c>
      <c r="EU132" s="394" t="s">
        <v>6</v>
      </c>
      <c r="EV132" s="395" t="s">
        <v>14</v>
      </c>
      <c r="EW132" s="396" t="s">
        <v>36</v>
      </c>
      <c r="EX132" s="392" t="s">
        <v>1</v>
      </c>
      <c r="EY132" s="393" t="s">
        <v>2</v>
      </c>
      <c r="EZ132" s="393" t="s">
        <v>3</v>
      </c>
      <c r="FA132" s="393" t="s">
        <v>4</v>
      </c>
      <c r="FB132" s="393" t="s">
        <v>5</v>
      </c>
      <c r="FC132" s="394" t="s">
        <v>6</v>
      </c>
      <c r="FD132" s="395" t="s">
        <v>14</v>
      </c>
    </row>
    <row r="133" spans="1:160" s="387" customFormat="1" ht="15" customHeight="1" x14ac:dyDescent="0.25">
      <c r="A133" s="384" t="s">
        <v>7</v>
      </c>
      <c r="B133" s="286"/>
      <c r="C133" s="287"/>
      <c r="D133" s="287"/>
      <c r="E133" s="279"/>
      <c r="F133" s="287"/>
      <c r="G133" s="288"/>
      <c r="H133" s="415">
        <f>SUM(B133:G133)</f>
        <v>0</v>
      </c>
      <c r="I133" s="384" t="s">
        <v>7</v>
      </c>
      <c r="J133" s="286"/>
      <c r="K133" s="287"/>
      <c r="L133" s="287"/>
      <c r="M133" s="287"/>
      <c r="N133" s="287"/>
      <c r="O133" s="288"/>
      <c r="P133" s="415">
        <f>SUM(J133:O133)</f>
        <v>0</v>
      </c>
      <c r="Q133" s="384" t="s">
        <v>7</v>
      </c>
      <c r="R133" s="286"/>
      <c r="S133" s="287"/>
      <c r="T133" s="287"/>
      <c r="U133" s="287"/>
      <c r="V133" s="287"/>
      <c r="W133" s="288"/>
      <c r="X133" s="415">
        <f>SUM(R133:W133)</f>
        <v>0</v>
      </c>
      <c r="Y133" s="384" t="s">
        <v>7</v>
      </c>
      <c r="Z133" s="286"/>
      <c r="AA133" s="287"/>
      <c r="AB133" s="287"/>
      <c r="AC133" s="287"/>
      <c r="AD133" s="287"/>
      <c r="AE133" s="288"/>
      <c r="AF133" s="415">
        <f t="shared" ref="AF133" si="790">SUM(Z133:AE133)</f>
        <v>0</v>
      </c>
      <c r="AG133" s="384" t="s">
        <v>7</v>
      </c>
      <c r="AH133" s="286"/>
      <c r="AI133" s="287"/>
      <c r="AJ133" s="287"/>
      <c r="AK133" s="287"/>
      <c r="AL133" s="287"/>
      <c r="AM133" s="288"/>
      <c r="AN133" s="415">
        <f t="shared" ref="AN133" si="791">SUM(AH133:AM133)</f>
        <v>0</v>
      </c>
      <c r="AO133" s="384" t="s">
        <v>7</v>
      </c>
      <c r="AP133" s="286"/>
      <c r="AQ133" s="287"/>
      <c r="AR133" s="287"/>
      <c r="AS133" s="287"/>
      <c r="AT133" s="287"/>
      <c r="AU133" s="288"/>
      <c r="AV133" s="415">
        <f t="shared" ref="AV133" si="792">SUM(AP133:AU133)</f>
        <v>0</v>
      </c>
      <c r="AW133" s="385" t="s">
        <v>7</v>
      </c>
      <c r="AX133" s="286"/>
      <c r="AY133" s="287"/>
      <c r="AZ133" s="287"/>
      <c r="BA133" s="287"/>
      <c r="BB133" s="287"/>
      <c r="BC133" s="288"/>
      <c r="BD133" s="420">
        <f t="shared" ref="BD133" si="793">SUM(AX133:BC133)</f>
        <v>0</v>
      </c>
      <c r="BE133" s="385" t="s">
        <v>7</v>
      </c>
      <c r="BF133" s="286"/>
      <c r="BG133" s="287"/>
      <c r="BH133" s="287"/>
      <c r="BI133" s="287"/>
      <c r="BJ133" s="287"/>
      <c r="BK133" s="288"/>
      <c r="BL133" s="403">
        <f t="shared" ref="BL133" si="794">SUM(BF133:BK133)</f>
        <v>0</v>
      </c>
      <c r="BM133" s="385" t="s">
        <v>7</v>
      </c>
      <c r="BN133" s="286"/>
      <c r="BO133" s="287"/>
      <c r="BP133" s="287"/>
      <c r="BQ133" s="287"/>
      <c r="BR133" s="287"/>
      <c r="BS133" s="288"/>
      <c r="BT133" s="403">
        <f t="shared" ref="BT133" si="795">SUM(BN133:BS133)</f>
        <v>0</v>
      </c>
      <c r="BU133" s="385" t="s">
        <v>7</v>
      </c>
      <c r="BV133" s="286"/>
      <c r="BW133" s="287"/>
      <c r="BX133" s="287"/>
      <c r="BY133" s="287"/>
      <c r="BZ133" s="287"/>
      <c r="CA133" s="288"/>
      <c r="CB133" s="403">
        <f t="shared" ref="CB133" si="796">SUM(BV133:CA133)</f>
        <v>0</v>
      </c>
      <c r="CC133" s="385" t="s">
        <v>7</v>
      </c>
      <c r="CD133" s="286"/>
      <c r="CE133" s="287"/>
      <c r="CF133" s="287"/>
      <c r="CG133" s="286"/>
      <c r="CH133" s="287"/>
      <c r="CI133" s="288"/>
      <c r="CJ133" s="403">
        <f>SUM(CD133:CI133)</f>
        <v>0</v>
      </c>
      <c r="CK133" s="385" t="s">
        <v>7</v>
      </c>
      <c r="CL133" s="286"/>
      <c r="CM133" s="287"/>
      <c r="CN133" s="287"/>
      <c r="CO133" s="287"/>
      <c r="CP133" s="287"/>
      <c r="CQ133" s="288"/>
      <c r="CR133" s="403">
        <f>SUM(CL133:CQ133)</f>
        <v>0</v>
      </c>
      <c r="CS133" s="385" t="s">
        <v>7</v>
      </c>
      <c r="CT133" s="286"/>
      <c r="CU133" s="287"/>
      <c r="CV133" s="287"/>
      <c r="CW133" s="287"/>
      <c r="CX133" s="287"/>
      <c r="CY133" s="288"/>
      <c r="CZ133" s="403">
        <f>SUM(CT133:CY133)</f>
        <v>0</v>
      </c>
      <c r="DA133" s="385" t="s">
        <v>7</v>
      </c>
      <c r="DB133" s="286"/>
      <c r="DC133" s="287"/>
      <c r="DD133" s="287"/>
      <c r="DE133" s="287"/>
      <c r="DF133" s="287"/>
      <c r="DG133" s="288"/>
      <c r="DH133" s="403">
        <f t="shared" ref="DH133" si="797">SUM(DB133:DG133)</f>
        <v>0</v>
      </c>
      <c r="DI133" s="385" t="s">
        <v>7</v>
      </c>
      <c r="DJ133" s="286"/>
      <c r="DK133" s="287"/>
      <c r="DL133" s="287"/>
      <c r="DM133" s="287"/>
      <c r="DN133" s="287"/>
      <c r="DO133" s="288"/>
      <c r="DP133" s="403">
        <f t="shared" ref="DP133" si="798">SUM(DJ133:DO133)</f>
        <v>0</v>
      </c>
      <c r="DQ133" s="385" t="s">
        <v>7</v>
      </c>
      <c r="DR133" s="286"/>
      <c r="DS133" s="287"/>
      <c r="DT133" s="287"/>
      <c r="DU133" s="287"/>
      <c r="DV133" s="287"/>
      <c r="DW133" s="288"/>
      <c r="DX133" s="403">
        <f t="shared" ref="DX133" si="799">SUM(DR133:DW133)</f>
        <v>0</v>
      </c>
      <c r="DY133" s="385" t="s">
        <v>7</v>
      </c>
      <c r="DZ133" s="286"/>
      <c r="EA133" s="287"/>
      <c r="EB133" s="287"/>
      <c r="EC133" s="287"/>
      <c r="ED133" s="287"/>
      <c r="EE133" s="288"/>
      <c r="EF133" s="403">
        <f t="shared" ref="EF133" si="800">SUM(DZ133:EE133)</f>
        <v>0</v>
      </c>
      <c r="EG133" s="385" t="s">
        <v>7</v>
      </c>
      <c r="EH133" s="286"/>
      <c r="EI133" s="287"/>
      <c r="EJ133" s="287"/>
      <c r="EK133" s="287"/>
      <c r="EL133" s="287"/>
      <c r="EM133" s="288"/>
      <c r="EN133" s="403">
        <f t="shared" ref="EN133" si="801">SUM(EH133:EM133)</f>
        <v>0</v>
      </c>
      <c r="EO133" s="385" t="s">
        <v>7</v>
      </c>
      <c r="EP133" s="286"/>
      <c r="EQ133" s="287"/>
      <c r="ER133" s="287"/>
      <c r="ES133" s="287"/>
      <c r="ET133" s="287"/>
      <c r="EU133" s="288"/>
      <c r="EV133" s="403">
        <f t="shared" ref="EV133" si="802">SUM(EP133:EU133)</f>
        <v>0</v>
      </c>
      <c r="EW133" s="385" t="s">
        <v>7</v>
      </c>
      <c r="EX133" s="286"/>
      <c r="EY133" s="287"/>
      <c r="EZ133" s="287"/>
      <c r="FA133" s="287"/>
      <c r="FB133" s="287"/>
      <c r="FC133" s="288"/>
      <c r="FD133" s="403">
        <f t="shared" ref="FD133" si="803">SUM(EX133:FC133)</f>
        <v>0</v>
      </c>
    </row>
    <row r="134" spans="1:160" s="387" customFormat="1" ht="15" customHeight="1" x14ac:dyDescent="0.25">
      <c r="A134" s="388" t="s">
        <v>8</v>
      </c>
      <c r="B134" s="274"/>
      <c r="C134" s="274"/>
      <c r="D134" s="274"/>
      <c r="E134" s="274"/>
      <c r="F134" s="274"/>
      <c r="G134" s="274"/>
      <c r="H134" s="403">
        <f t="shared" ref="H134:H143" si="804">SUM(B134:G134)</f>
        <v>0</v>
      </c>
      <c r="I134" s="388" t="s">
        <v>8</v>
      </c>
      <c r="J134" s="274"/>
      <c r="K134" s="274"/>
      <c r="L134" s="274"/>
      <c r="M134" s="274"/>
      <c r="N134" s="274"/>
      <c r="O134" s="274"/>
      <c r="P134" s="403">
        <f t="shared" ref="P134:P143" si="805">SUM(J134:O134)</f>
        <v>0</v>
      </c>
      <c r="Q134" s="388" t="s">
        <v>8</v>
      </c>
      <c r="R134" s="273"/>
      <c r="S134" s="274"/>
      <c r="T134" s="274"/>
      <c r="U134" s="274"/>
      <c r="V134" s="274"/>
      <c r="W134" s="275"/>
      <c r="X134" s="403">
        <f t="shared" ref="X134:X143" si="806">SUM(R134:W134)</f>
        <v>0</v>
      </c>
      <c r="Y134" s="388" t="s">
        <v>8</v>
      </c>
      <c r="Z134" s="273"/>
      <c r="AA134" s="274"/>
      <c r="AB134" s="274"/>
      <c r="AC134" s="274"/>
      <c r="AD134" s="274"/>
      <c r="AE134" s="275"/>
      <c r="AF134" s="403">
        <f t="shared" ref="AF134:AF144" si="807">SUM(Z134:AE134)</f>
        <v>0</v>
      </c>
      <c r="AG134" s="388" t="s">
        <v>8</v>
      </c>
      <c r="AH134" s="274"/>
      <c r="AI134" s="274"/>
      <c r="AJ134" s="274"/>
      <c r="AK134" s="274"/>
      <c r="AL134" s="274"/>
      <c r="AM134" s="274"/>
      <c r="AN134" s="403">
        <f t="shared" ref="AN134:AN144" si="808">SUM(AH134:AM134)</f>
        <v>0</v>
      </c>
      <c r="AO134" s="388" t="s">
        <v>8</v>
      </c>
      <c r="AP134" s="274"/>
      <c r="AQ134" s="274"/>
      <c r="AR134" s="274"/>
      <c r="AS134" s="274"/>
      <c r="AT134" s="274"/>
      <c r="AU134" s="274"/>
      <c r="AV134" s="403">
        <f t="shared" ref="AV134:AV144" si="809">SUM(AP134:AU134)</f>
        <v>0</v>
      </c>
      <c r="AW134" s="388" t="s">
        <v>8</v>
      </c>
      <c r="AX134" s="274"/>
      <c r="AY134" s="274"/>
      <c r="AZ134" s="274"/>
      <c r="BA134" s="274"/>
      <c r="BB134" s="274"/>
      <c r="BC134" s="274"/>
      <c r="BD134" s="420">
        <f t="shared" ref="BD134:BD144" si="810">SUM(AX134:BC134)</f>
        <v>0</v>
      </c>
      <c r="BE134" s="388" t="s">
        <v>8</v>
      </c>
      <c r="BF134" s="274"/>
      <c r="BG134" s="274"/>
      <c r="BH134" s="274"/>
      <c r="BI134" s="274"/>
      <c r="BJ134" s="274"/>
      <c r="BK134" s="274"/>
      <c r="BL134" s="403">
        <f t="shared" ref="BL134:BL144" si="811">SUM(BF134:BK134)</f>
        <v>0</v>
      </c>
      <c r="BM134" s="388" t="s">
        <v>8</v>
      </c>
      <c r="BN134" s="274"/>
      <c r="BO134" s="274"/>
      <c r="BP134" s="274"/>
      <c r="BQ134" s="274"/>
      <c r="BR134" s="274"/>
      <c r="BS134" s="274"/>
      <c r="BT134" s="403">
        <f t="shared" ref="BT134:BT144" si="812">SUM(BN134:BS134)</f>
        <v>0</v>
      </c>
      <c r="BU134" s="388" t="s">
        <v>8</v>
      </c>
      <c r="BV134" s="274"/>
      <c r="BW134" s="274"/>
      <c r="BX134" s="274"/>
      <c r="BY134" s="274"/>
      <c r="BZ134" s="274"/>
      <c r="CA134" s="274"/>
      <c r="CB134" s="403">
        <f t="shared" ref="CB134:CB144" si="813">SUM(BV134:CA134)</f>
        <v>0</v>
      </c>
      <c r="CC134" s="388" t="s">
        <v>8</v>
      </c>
      <c r="CD134" s="274"/>
      <c r="CE134" s="274"/>
      <c r="CF134" s="274"/>
      <c r="CG134" s="274"/>
      <c r="CH134" s="274"/>
      <c r="CI134" s="274"/>
      <c r="CJ134" s="403">
        <f t="shared" ref="CJ134:CJ143" si="814">SUM(CD134:CI134)</f>
        <v>0</v>
      </c>
      <c r="CK134" s="388" t="s">
        <v>8</v>
      </c>
      <c r="CL134" s="274"/>
      <c r="CM134" s="274"/>
      <c r="CN134" s="274"/>
      <c r="CO134" s="274"/>
      <c r="CP134" s="274"/>
      <c r="CQ134" s="274"/>
      <c r="CR134" s="403">
        <f t="shared" ref="CR134:CR143" si="815">SUM(CL134:CQ134)</f>
        <v>0</v>
      </c>
      <c r="CS134" s="388" t="s">
        <v>8</v>
      </c>
      <c r="CT134" s="274"/>
      <c r="CU134" s="274"/>
      <c r="CV134" s="274"/>
      <c r="CW134" s="274"/>
      <c r="CX134" s="274"/>
      <c r="CY134" s="274"/>
      <c r="CZ134" s="403">
        <f t="shared" ref="CZ134:CZ143" si="816">SUM(CT134:CY134)</f>
        <v>0</v>
      </c>
      <c r="DA134" s="388" t="s">
        <v>8</v>
      </c>
      <c r="DB134" s="274"/>
      <c r="DC134" s="274"/>
      <c r="DD134" s="274"/>
      <c r="DE134" s="274"/>
      <c r="DF134" s="274"/>
      <c r="DG134" s="274"/>
      <c r="DH134" s="403">
        <f t="shared" ref="DH134:DH144" si="817">SUM(DB134:DG134)</f>
        <v>0</v>
      </c>
      <c r="DI134" s="388" t="s">
        <v>8</v>
      </c>
      <c r="DJ134" s="274"/>
      <c r="DK134" s="274"/>
      <c r="DL134" s="274"/>
      <c r="DM134" s="274"/>
      <c r="DN134" s="274"/>
      <c r="DO134" s="274"/>
      <c r="DP134" s="403">
        <f t="shared" ref="DP134:DP144" si="818">SUM(DJ134:DO134)</f>
        <v>0</v>
      </c>
      <c r="DQ134" s="388" t="s">
        <v>8</v>
      </c>
      <c r="DR134" s="274"/>
      <c r="DS134" s="274"/>
      <c r="DT134" s="274"/>
      <c r="DU134" s="274"/>
      <c r="DV134" s="274"/>
      <c r="DW134" s="274"/>
      <c r="DX134" s="403">
        <f t="shared" ref="DX134:DX144" si="819">SUM(DR134:DW134)</f>
        <v>0</v>
      </c>
      <c r="DY134" s="388" t="s">
        <v>8</v>
      </c>
      <c r="DZ134" s="274"/>
      <c r="EA134" s="274"/>
      <c r="EB134" s="274"/>
      <c r="EC134" s="274"/>
      <c r="ED134" s="274"/>
      <c r="EE134" s="274"/>
      <c r="EF134" s="403">
        <f t="shared" ref="EF134:EF144" si="820">SUM(DZ134:EE134)</f>
        <v>0</v>
      </c>
      <c r="EG134" s="388" t="s">
        <v>8</v>
      </c>
      <c r="EH134" s="274"/>
      <c r="EI134" s="274"/>
      <c r="EJ134" s="274"/>
      <c r="EK134" s="274"/>
      <c r="EL134" s="274"/>
      <c r="EM134" s="274"/>
      <c r="EN134" s="403">
        <f t="shared" ref="EN134:EN144" si="821">SUM(EH134:EM134)</f>
        <v>0</v>
      </c>
      <c r="EO134" s="388" t="s">
        <v>8</v>
      </c>
      <c r="EP134" s="274"/>
      <c r="EQ134" s="274"/>
      <c r="ER134" s="274"/>
      <c r="ES134" s="274"/>
      <c r="ET134" s="274"/>
      <c r="EU134" s="274"/>
      <c r="EV134" s="403">
        <f t="shared" ref="EV134:EV144" si="822">SUM(EP134:EU134)</f>
        <v>0</v>
      </c>
      <c r="EW134" s="388" t="s">
        <v>8</v>
      </c>
      <c r="EX134" s="274"/>
      <c r="EY134" s="274"/>
      <c r="EZ134" s="274"/>
      <c r="FA134" s="274"/>
      <c r="FB134" s="274"/>
      <c r="FC134" s="274"/>
      <c r="FD134" s="403">
        <f t="shared" ref="FD134:FD144" si="823">SUM(EX134:FC134)</f>
        <v>0</v>
      </c>
    </row>
    <row r="135" spans="1:160" s="387" customFormat="1" ht="15" customHeight="1" x14ac:dyDescent="0.25">
      <c r="A135" s="388" t="s">
        <v>9</v>
      </c>
      <c r="B135" s="274"/>
      <c r="C135" s="274"/>
      <c r="D135" s="274"/>
      <c r="E135" s="274"/>
      <c r="F135" s="274"/>
      <c r="G135" s="274"/>
      <c r="H135" s="403">
        <f t="shared" si="804"/>
        <v>0</v>
      </c>
      <c r="I135" s="388" t="s">
        <v>9</v>
      </c>
      <c r="J135" s="274"/>
      <c r="K135" s="274"/>
      <c r="L135" s="274"/>
      <c r="M135" s="274"/>
      <c r="N135" s="274"/>
      <c r="O135" s="274"/>
      <c r="P135" s="403">
        <f t="shared" si="805"/>
        <v>0</v>
      </c>
      <c r="Q135" s="388" t="s">
        <v>9</v>
      </c>
      <c r="R135" s="273"/>
      <c r="S135" s="274"/>
      <c r="T135" s="274"/>
      <c r="U135" s="274"/>
      <c r="V135" s="274"/>
      <c r="W135" s="275"/>
      <c r="X135" s="403">
        <f t="shared" si="806"/>
        <v>0</v>
      </c>
      <c r="Y135" s="388" t="s">
        <v>9</v>
      </c>
      <c r="Z135" s="273"/>
      <c r="AA135" s="274"/>
      <c r="AB135" s="274"/>
      <c r="AC135" s="274"/>
      <c r="AD135" s="274"/>
      <c r="AE135" s="275"/>
      <c r="AF135" s="403">
        <f t="shared" si="807"/>
        <v>0</v>
      </c>
      <c r="AG135" s="388" t="s">
        <v>9</v>
      </c>
      <c r="AH135" s="274"/>
      <c r="AI135" s="274"/>
      <c r="AJ135" s="274"/>
      <c r="AK135" s="274"/>
      <c r="AL135" s="274"/>
      <c r="AM135" s="274"/>
      <c r="AN135" s="403">
        <f t="shared" si="808"/>
        <v>0</v>
      </c>
      <c r="AO135" s="388" t="s">
        <v>9</v>
      </c>
      <c r="AP135" s="274"/>
      <c r="AQ135" s="274"/>
      <c r="AR135" s="274"/>
      <c r="AS135" s="274"/>
      <c r="AT135" s="274"/>
      <c r="AU135" s="274"/>
      <c r="AV135" s="403">
        <f t="shared" si="809"/>
        <v>0</v>
      </c>
      <c r="AW135" s="388" t="s">
        <v>9</v>
      </c>
      <c r="AX135" s="274"/>
      <c r="AY135" s="274"/>
      <c r="AZ135" s="274"/>
      <c r="BA135" s="274"/>
      <c r="BB135" s="274"/>
      <c r="BC135" s="274"/>
      <c r="BD135" s="420">
        <f t="shared" si="810"/>
        <v>0</v>
      </c>
      <c r="BE135" s="388" t="s">
        <v>9</v>
      </c>
      <c r="BF135" s="274"/>
      <c r="BG135" s="274"/>
      <c r="BH135" s="274"/>
      <c r="BI135" s="274"/>
      <c r="BJ135" s="274"/>
      <c r="BK135" s="274"/>
      <c r="BL135" s="403">
        <f t="shared" si="811"/>
        <v>0</v>
      </c>
      <c r="BM135" s="388" t="s">
        <v>9</v>
      </c>
      <c r="BN135" s="274"/>
      <c r="BO135" s="274"/>
      <c r="BP135" s="274"/>
      <c r="BQ135" s="274"/>
      <c r="BR135" s="274"/>
      <c r="BS135" s="274"/>
      <c r="BT135" s="403">
        <f t="shared" si="812"/>
        <v>0</v>
      </c>
      <c r="BU135" s="388" t="s">
        <v>9</v>
      </c>
      <c r="BV135" s="274"/>
      <c r="BW135" s="274"/>
      <c r="BX135" s="274"/>
      <c r="BY135" s="274"/>
      <c r="BZ135" s="274"/>
      <c r="CA135" s="274"/>
      <c r="CB135" s="403">
        <f t="shared" si="813"/>
        <v>0</v>
      </c>
      <c r="CC135" s="388" t="s">
        <v>9</v>
      </c>
      <c r="CD135" s="274"/>
      <c r="CE135" s="274"/>
      <c r="CF135" s="274"/>
      <c r="CG135" s="274"/>
      <c r="CH135" s="274"/>
      <c r="CI135" s="274"/>
      <c r="CJ135" s="403">
        <f t="shared" si="814"/>
        <v>0</v>
      </c>
      <c r="CK135" s="388" t="s">
        <v>9</v>
      </c>
      <c r="CL135" s="274"/>
      <c r="CM135" s="274"/>
      <c r="CN135" s="274"/>
      <c r="CO135" s="274"/>
      <c r="CP135" s="274"/>
      <c r="CQ135" s="274"/>
      <c r="CR135" s="403">
        <f t="shared" si="815"/>
        <v>0</v>
      </c>
      <c r="CS135" s="388" t="s">
        <v>9</v>
      </c>
      <c r="CT135" s="274"/>
      <c r="CU135" s="274"/>
      <c r="CV135" s="274"/>
      <c r="CW135" s="274"/>
      <c r="CX135" s="274"/>
      <c r="CY135" s="274"/>
      <c r="CZ135" s="403">
        <f t="shared" si="816"/>
        <v>0</v>
      </c>
      <c r="DA135" s="388" t="s">
        <v>9</v>
      </c>
      <c r="DB135" s="274"/>
      <c r="DC135" s="274"/>
      <c r="DD135" s="274"/>
      <c r="DE135" s="274"/>
      <c r="DF135" s="274"/>
      <c r="DG135" s="274"/>
      <c r="DH135" s="403">
        <f t="shared" si="817"/>
        <v>0</v>
      </c>
      <c r="DI135" s="388" t="s">
        <v>9</v>
      </c>
      <c r="DJ135" s="274"/>
      <c r="DK135" s="274"/>
      <c r="DL135" s="274"/>
      <c r="DM135" s="274"/>
      <c r="DN135" s="274"/>
      <c r="DO135" s="274"/>
      <c r="DP135" s="403">
        <f t="shared" si="818"/>
        <v>0</v>
      </c>
      <c r="DQ135" s="388" t="s">
        <v>9</v>
      </c>
      <c r="DR135" s="274"/>
      <c r="DS135" s="274"/>
      <c r="DT135" s="274"/>
      <c r="DU135" s="274"/>
      <c r="DV135" s="274"/>
      <c r="DW135" s="274"/>
      <c r="DX135" s="403">
        <f t="shared" si="819"/>
        <v>0</v>
      </c>
      <c r="DY135" s="388" t="s">
        <v>9</v>
      </c>
      <c r="DZ135" s="274"/>
      <c r="EA135" s="274"/>
      <c r="EB135" s="274"/>
      <c r="EC135" s="274"/>
      <c r="ED135" s="274"/>
      <c r="EE135" s="274"/>
      <c r="EF135" s="403">
        <f t="shared" si="820"/>
        <v>0</v>
      </c>
      <c r="EG135" s="388" t="s">
        <v>9</v>
      </c>
      <c r="EH135" s="274"/>
      <c r="EI135" s="274"/>
      <c r="EJ135" s="274"/>
      <c r="EK135" s="274"/>
      <c r="EL135" s="274"/>
      <c r="EM135" s="274"/>
      <c r="EN135" s="403">
        <f t="shared" si="821"/>
        <v>0</v>
      </c>
      <c r="EO135" s="388" t="s">
        <v>9</v>
      </c>
      <c r="EP135" s="274"/>
      <c r="EQ135" s="274"/>
      <c r="ER135" s="274"/>
      <c r="ES135" s="274"/>
      <c r="ET135" s="274"/>
      <c r="EU135" s="274"/>
      <c r="EV135" s="403">
        <f t="shared" si="822"/>
        <v>0</v>
      </c>
      <c r="EW135" s="388" t="s">
        <v>9</v>
      </c>
      <c r="EX135" s="274"/>
      <c r="EY135" s="274"/>
      <c r="EZ135" s="274"/>
      <c r="FA135" s="274"/>
      <c r="FB135" s="274"/>
      <c r="FC135" s="274"/>
      <c r="FD135" s="403">
        <f t="shared" si="823"/>
        <v>0</v>
      </c>
    </row>
    <row r="136" spans="1:160" s="387" customFormat="1" ht="15" customHeight="1" x14ac:dyDescent="0.25">
      <c r="A136" s="388" t="s">
        <v>10</v>
      </c>
      <c r="B136" s="274"/>
      <c r="C136" s="274"/>
      <c r="D136" s="274"/>
      <c r="E136" s="274"/>
      <c r="F136" s="274"/>
      <c r="G136" s="274"/>
      <c r="H136" s="403">
        <f t="shared" si="804"/>
        <v>0</v>
      </c>
      <c r="I136" s="388" t="s">
        <v>10</v>
      </c>
      <c r="J136" s="274"/>
      <c r="K136" s="274"/>
      <c r="L136" s="274"/>
      <c r="M136" s="274"/>
      <c r="N136" s="274"/>
      <c r="O136" s="274"/>
      <c r="P136" s="403">
        <f t="shared" si="805"/>
        <v>0</v>
      </c>
      <c r="Q136" s="388" t="s">
        <v>10</v>
      </c>
      <c r="R136" s="273"/>
      <c r="S136" s="274"/>
      <c r="T136" s="274"/>
      <c r="U136" s="274"/>
      <c r="V136" s="274"/>
      <c r="W136" s="275"/>
      <c r="X136" s="403">
        <f t="shared" si="806"/>
        <v>0</v>
      </c>
      <c r="Y136" s="388" t="s">
        <v>10</v>
      </c>
      <c r="Z136" s="273"/>
      <c r="AA136" s="274"/>
      <c r="AB136" s="274"/>
      <c r="AC136" s="274"/>
      <c r="AD136" s="274"/>
      <c r="AE136" s="275"/>
      <c r="AF136" s="403">
        <f t="shared" si="807"/>
        <v>0</v>
      </c>
      <c r="AG136" s="388" t="s">
        <v>10</v>
      </c>
      <c r="AH136" s="274"/>
      <c r="AI136" s="274"/>
      <c r="AJ136" s="274"/>
      <c r="AK136" s="274"/>
      <c r="AL136" s="274"/>
      <c r="AM136" s="274"/>
      <c r="AN136" s="403">
        <f t="shared" si="808"/>
        <v>0</v>
      </c>
      <c r="AO136" s="388" t="s">
        <v>10</v>
      </c>
      <c r="AP136" s="274"/>
      <c r="AQ136" s="274"/>
      <c r="AR136" s="274"/>
      <c r="AS136" s="274"/>
      <c r="AT136" s="274"/>
      <c r="AU136" s="274"/>
      <c r="AV136" s="403">
        <f t="shared" si="809"/>
        <v>0</v>
      </c>
      <c r="AW136" s="388" t="s">
        <v>10</v>
      </c>
      <c r="AX136" s="274"/>
      <c r="AY136" s="274"/>
      <c r="AZ136" s="274"/>
      <c r="BA136" s="274"/>
      <c r="BB136" s="274"/>
      <c r="BC136" s="274"/>
      <c r="BD136" s="420">
        <f t="shared" si="810"/>
        <v>0</v>
      </c>
      <c r="BE136" s="388" t="s">
        <v>10</v>
      </c>
      <c r="BF136" s="274"/>
      <c r="BG136" s="274"/>
      <c r="BH136" s="274"/>
      <c r="BI136" s="274"/>
      <c r="BJ136" s="274"/>
      <c r="BK136" s="274"/>
      <c r="BL136" s="403">
        <f t="shared" si="811"/>
        <v>0</v>
      </c>
      <c r="BM136" s="388" t="s">
        <v>10</v>
      </c>
      <c r="BN136" s="274"/>
      <c r="BO136" s="274"/>
      <c r="BP136" s="274"/>
      <c r="BQ136" s="274"/>
      <c r="BR136" s="274"/>
      <c r="BS136" s="274"/>
      <c r="BT136" s="403">
        <f t="shared" si="812"/>
        <v>0</v>
      </c>
      <c r="BU136" s="388" t="s">
        <v>10</v>
      </c>
      <c r="BV136" s="274"/>
      <c r="BW136" s="274"/>
      <c r="BX136" s="274"/>
      <c r="BY136" s="274"/>
      <c r="BZ136" s="274"/>
      <c r="CA136" s="274"/>
      <c r="CB136" s="403">
        <f t="shared" si="813"/>
        <v>0</v>
      </c>
      <c r="CC136" s="388" t="s">
        <v>10</v>
      </c>
      <c r="CD136" s="274"/>
      <c r="CE136" s="274"/>
      <c r="CF136" s="274"/>
      <c r="CG136" s="274"/>
      <c r="CH136" s="274"/>
      <c r="CI136" s="274"/>
      <c r="CJ136" s="403">
        <f t="shared" si="814"/>
        <v>0</v>
      </c>
      <c r="CK136" s="388" t="s">
        <v>10</v>
      </c>
      <c r="CL136" s="274"/>
      <c r="CM136" s="274"/>
      <c r="CN136" s="274"/>
      <c r="CO136" s="274"/>
      <c r="CP136" s="274"/>
      <c r="CQ136" s="274"/>
      <c r="CR136" s="403">
        <f t="shared" si="815"/>
        <v>0</v>
      </c>
      <c r="CS136" s="388" t="s">
        <v>10</v>
      </c>
      <c r="CT136" s="274"/>
      <c r="CU136" s="274"/>
      <c r="CV136" s="274"/>
      <c r="CW136" s="274"/>
      <c r="CX136" s="274"/>
      <c r="CY136" s="274"/>
      <c r="CZ136" s="403">
        <f t="shared" si="816"/>
        <v>0</v>
      </c>
      <c r="DA136" s="388" t="s">
        <v>10</v>
      </c>
      <c r="DB136" s="274"/>
      <c r="DC136" s="274"/>
      <c r="DD136" s="274"/>
      <c r="DE136" s="274"/>
      <c r="DF136" s="274"/>
      <c r="DG136" s="274"/>
      <c r="DH136" s="403">
        <f t="shared" si="817"/>
        <v>0</v>
      </c>
      <c r="DI136" s="388" t="s">
        <v>10</v>
      </c>
      <c r="DJ136" s="274"/>
      <c r="DK136" s="274"/>
      <c r="DL136" s="274"/>
      <c r="DM136" s="274"/>
      <c r="DN136" s="274"/>
      <c r="DO136" s="274"/>
      <c r="DP136" s="403">
        <f t="shared" si="818"/>
        <v>0</v>
      </c>
      <c r="DQ136" s="388" t="s">
        <v>10</v>
      </c>
      <c r="DR136" s="274"/>
      <c r="DS136" s="274"/>
      <c r="DT136" s="274"/>
      <c r="DU136" s="274"/>
      <c r="DV136" s="274"/>
      <c r="DW136" s="274"/>
      <c r="DX136" s="403">
        <f t="shared" si="819"/>
        <v>0</v>
      </c>
      <c r="DY136" s="388" t="s">
        <v>10</v>
      </c>
      <c r="DZ136" s="274"/>
      <c r="EA136" s="274"/>
      <c r="EB136" s="274"/>
      <c r="EC136" s="274"/>
      <c r="ED136" s="274"/>
      <c r="EE136" s="274"/>
      <c r="EF136" s="403">
        <f t="shared" si="820"/>
        <v>0</v>
      </c>
      <c r="EG136" s="388" t="s">
        <v>10</v>
      </c>
      <c r="EH136" s="274"/>
      <c r="EI136" s="274"/>
      <c r="EJ136" s="274"/>
      <c r="EK136" s="274"/>
      <c r="EL136" s="274"/>
      <c r="EM136" s="274"/>
      <c r="EN136" s="403">
        <f t="shared" si="821"/>
        <v>0</v>
      </c>
      <c r="EO136" s="388" t="s">
        <v>10</v>
      </c>
      <c r="EP136" s="274"/>
      <c r="EQ136" s="274"/>
      <c r="ER136" s="274"/>
      <c r="ES136" s="274"/>
      <c r="ET136" s="274"/>
      <c r="EU136" s="274"/>
      <c r="EV136" s="403">
        <f t="shared" si="822"/>
        <v>0</v>
      </c>
      <c r="EW136" s="388" t="s">
        <v>10</v>
      </c>
      <c r="EX136" s="274"/>
      <c r="EY136" s="274"/>
      <c r="EZ136" s="274"/>
      <c r="FA136" s="274"/>
      <c r="FB136" s="274"/>
      <c r="FC136" s="274"/>
      <c r="FD136" s="403">
        <f t="shared" si="823"/>
        <v>0</v>
      </c>
    </row>
    <row r="137" spans="1:160" s="387" customFormat="1" ht="15" customHeight="1" x14ac:dyDescent="0.25">
      <c r="A137" s="388" t="s">
        <v>11</v>
      </c>
      <c r="B137" s="274"/>
      <c r="C137" s="274"/>
      <c r="D137" s="274"/>
      <c r="E137" s="274"/>
      <c r="F137" s="274"/>
      <c r="G137" s="274"/>
      <c r="H137" s="403">
        <f t="shared" si="804"/>
        <v>0</v>
      </c>
      <c r="I137" s="388" t="s">
        <v>11</v>
      </c>
      <c r="J137" s="274"/>
      <c r="K137" s="274"/>
      <c r="L137" s="274"/>
      <c r="M137" s="274"/>
      <c r="N137" s="274"/>
      <c r="O137" s="274"/>
      <c r="P137" s="403">
        <f t="shared" si="805"/>
        <v>0</v>
      </c>
      <c r="Q137" s="388" t="s">
        <v>11</v>
      </c>
      <c r="R137" s="273"/>
      <c r="S137" s="274"/>
      <c r="T137" s="274"/>
      <c r="U137" s="274"/>
      <c r="V137" s="274"/>
      <c r="W137" s="275"/>
      <c r="X137" s="403">
        <f t="shared" si="806"/>
        <v>0</v>
      </c>
      <c r="Y137" s="388" t="s">
        <v>11</v>
      </c>
      <c r="Z137" s="273"/>
      <c r="AA137" s="274"/>
      <c r="AB137" s="274"/>
      <c r="AC137" s="274"/>
      <c r="AD137" s="274"/>
      <c r="AE137" s="275"/>
      <c r="AF137" s="403">
        <f t="shared" si="807"/>
        <v>0</v>
      </c>
      <c r="AG137" s="388" t="s">
        <v>11</v>
      </c>
      <c r="AH137" s="274"/>
      <c r="AI137" s="274"/>
      <c r="AJ137" s="274"/>
      <c r="AK137" s="274"/>
      <c r="AL137" s="274"/>
      <c r="AM137" s="274"/>
      <c r="AN137" s="403">
        <f t="shared" si="808"/>
        <v>0</v>
      </c>
      <c r="AO137" s="388" t="s">
        <v>11</v>
      </c>
      <c r="AP137" s="274"/>
      <c r="AQ137" s="274"/>
      <c r="AR137" s="274"/>
      <c r="AS137" s="274"/>
      <c r="AT137" s="274"/>
      <c r="AU137" s="274"/>
      <c r="AV137" s="403">
        <f t="shared" si="809"/>
        <v>0</v>
      </c>
      <c r="AW137" s="388" t="s">
        <v>11</v>
      </c>
      <c r="AX137" s="274"/>
      <c r="AY137" s="274"/>
      <c r="AZ137" s="274"/>
      <c r="BA137" s="274"/>
      <c r="BB137" s="274"/>
      <c r="BC137" s="274"/>
      <c r="BD137" s="420">
        <f t="shared" si="810"/>
        <v>0</v>
      </c>
      <c r="BE137" s="388" t="s">
        <v>11</v>
      </c>
      <c r="BF137" s="274"/>
      <c r="BG137" s="274"/>
      <c r="BH137" s="274"/>
      <c r="BI137" s="274"/>
      <c r="BJ137" s="274"/>
      <c r="BK137" s="274"/>
      <c r="BL137" s="403">
        <f t="shared" si="811"/>
        <v>0</v>
      </c>
      <c r="BM137" s="388" t="s">
        <v>11</v>
      </c>
      <c r="BN137" s="274"/>
      <c r="BO137" s="274"/>
      <c r="BP137" s="274"/>
      <c r="BQ137" s="274"/>
      <c r="BR137" s="274"/>
      <c r="BS137" s="274"/>
      <c r="BT137" s="403">
        <f t="shared" si="812"/>
        <v>0</v>
      </c>
      <c r="BU137" s="388" t="s">
        <v>11</v>
      </c>
      <c r="BV137" s="274"/>
      <c r="BW137" s="274"/>
      <c r="BX137" s="274"/>
      <c r="BY137" s="274"/>
      <c r="BZ137" s="274"/>
      <c r="CA137" s="274"/>
      <c r="CB137" s="403">
        <f t="shared" si="813"/>
        <v>0</v>
      </c>
      <c r="CC137" s="388" t="s">
        <v>11</v>
      </c>
      <c r="CD137" s="274"/>
      <c r="CE137" s="274"/>
      <c r="CF137" s="274"/>
      <c r="CG137" s="274"/>
      <c r="CH137" s="274"/>
      <c r="CI137" s="274"/>
      <c r="CJ137" s="403">
        <f t="shared" si="814"/>
        <v>0</v>
      </c>
      <c r="CK137" s="388" t="s">
        <v>11</v>
      </c>
      <c r="CL137" s="274"/>
      <c r="CM137" s="274"/>
      <c r="CN137" s="274"/>
      <c r="CO137" s="274"/>
      <c r="CP137" s="274"/>
      <c r="CQ137" s="274"/>
      <c r="CR137" s="403">
        <f t="shared" si="815"/>
        <v>0</v>
      </c>
      <c r="CS137" s="388" t="s">
        <v>11</v>
      </c>
      <c r="CT137" s="274"/>
      <c r="CU137" s="274"/>
      <c r="CV137" s="274"/>
      <c r="CW137" s="274"/>
      <c r="CX137" s="274"/>
      <c r="CY137" s="274"/>
      <c r="CZ137" s="403">
        <f t="shared" si="816"/>
        <v>0</v>
      </c>
      <c r="DA137" s="388" t="s">
        <v>11</v>
      </c>
      <c r="DB137" s="274"/>
      <c r="DC137" s="274"/>
      <c r="DD137" s="274"/>
      <c r="DE137" s="274"/>
      <c r="DF137" s="274"/>
      <c r="DG137" s="274"/>
      <c r="DH137" s="403">
        <f t="shared" si="817"/>
        <v>0</v>
      </c>
      <c r="DI137" s="388" t="s">
        <v>11</v>
      </c>
      <c r="DJ137" s="274"/>
      <c r="DK137" s="274"/>
      <c r="DL137" s="274"/>
      <c r="DM137" s="274"/>
      <c r="DN137" s="274"/>
      <c r="DO137" s="274"/>
      <c r="DP137" s="403">
        <f t="shared" si="818"/>
        <v>0</v>
      </c>
      <c r="DQ137" s="388" t="s">
        <v>11</v>
      </c>
      <c r="DR137" s="274"/>
      <c r="DS137" s="274"/>
      <c r="DT137" s="274"/>
      <c r="DU137" s="274"/>
      <c r="DV137" s="274"/>
      <c r="DW137" s="274"/>
      <c r="DX137" s="403">
        <f t="shared" si="819"/>
        <v>0</v>
      </c>
      <c r="DY137" s="388" t="s">
        <v>11</v>
      </c>
      <c r="DZ137" s="274"/>
      <c r="EA137" s="274"/>
      <c r="EB137" s="274"/>
      <c r="EC137" s="274"/>
      <c r="ED137" s="274"/>
      <c r="EE137" s="274"/>
      <c r="EF137" s="403">
        <f t="shared" si="820"/>
        <v>0</v>
      </c>
      <c r="EG137" s="388" t="s">
        <v>11</v>
      </c>
      <c r="EH137" s="274"/>
      <c r="EI137" s="274"/>
      <c r="EJ137" s="274"/>
      <c r="EK137" s="274"/>
      <c r="EL137" s="274"/>
      <c r="EM137" s="274"/>
      <c r="EN137" s="403">
        <f t="shared" si="821"/>
        <v>0</v>
      </c>
      <c r="EO137" s="388" t="s">
        <v>11</v>
      </c>
      <c r="EP137" s="274"/>
      <c r="EQ137" s="274"/>
      <c r="ER137" s="274"/>
      <c r="ES137" s="274"/>
      <c r="ET137" s="274"/>
      <c r="EU137" s="274"/>
      <c r="EV137" s="403">
        <f t="shared" si="822"/>
        <v>0</v>
      </c>
      <c r="EW137" s="388" t="s">
        <v>11</v>
      </c>
      <c r="EX137" s="274"/>
      <c r="EY137" s="274"/>
      <c r="EZ137" s="274"/>
      <c r="FA137" s="274"/>
      <c r="FB137" s="274"/>
      <c r="FC137" s="274"/>
      <c r="FD137" s="403">
        <f t="shared" si="823"/>
        <v>0</v>
      </c>
    </row>
    <row r="138" spans="1:160" s="387" customFormat="1" ht="15" customHeight="1" x14ac:dyDescent="0.25">
      <c r="A138" s="388" t="s">
        <v>12</v>
      </c>
      <c r="B138" s="274"/>
      <c r="C138" s="274"/>
      <c r="D138" s="274"/>
      <c r="E138" s="274"/>
      <c r="F138" s="274"/>
      <c r="G138" s="274"/>
      <c r="H138" s="403">
        <f t="shared" si="804"/>
        <v>0</v>
      </c>
      <c r="I138" s="388" t="s">
        <v>12</v>
      </c>
      <c r="J138" s="274"/>
      <c r="K138" s="274"/>
      <c r="L138" s="274"/>
      <c r="M138" s="274"/>
      <c r="N138" s="274"/>
      <c r="O138" s="274"/>
      <c r="P138" s="403">
        <f t="shared" si="805"/>
        <v>0</v>
      </c>
      <c r="Q138" s="388" t="s">
        <v>12</v>
      </c>
      <c r="R138" s="273"/>
      <c r="S138" s="274"/>
      <c r="T138" s="274"/>
      <c r="U138" s="274"/>
      <c r="V138" s="274"/>
      <c r="W138" s="275"/>
      <c r="X138" s="403">
        <f t="shared" si="806"/>
        <v>0</v>
      </c>
      <c r="Y138" s="388" t="s">
        <v>12</v>
      </c>
      <c r="Z138" s="273"/>
      <c r="AA138" s="274"/>
      <c r="AB138" s="274"/>
      <c r="AC138" s="274"/>
      <c r="AD138" s="274"/>
      <c r="AE138" s="275"/>
      <c r="AF138" s="403">
        <f t="shared" si="807"/>
        <v>0</v>
      </c>
      <c r="AG138" s="388" t="s">
        <v>12</v>
      </c>
      <c r="AH138" s="274"/>
      <c r="AI138" s="274"/>
      <c r="AJ138" s="274"/>
      <c r="AK138" s="274"/>
      <c r="AL138" s="274"/>
      <c r="AM138" s="274"/>
      <c r="AN138" s="403">
        <f t="shared" si="808"/>
        <v>0</v>
      </c>
      <c r="AO138" s="388" t="s">
        <v>12</v>
      </c>
      <c r="AP138" s="274"/>
      <c r="AQ138" s="274"/>
      <c r="AR138" s="274"/>
      <c r="AS138" s="274"/>
      <c r="AT138" s="274"/>
      <c r="AU138" s="274"/>
      <c r="AV138" s="403">
        <f t="shared" si="809"/>
        <v>0</v>
      </c>
      <c r="AW138" s="388" t="s">
        <v>12</v>
      </c>
      <c r="AX138" s="274"/>
      <c r="AY138" s="274"/>
      <c r="AZ138" s="274"/>
      <c r="BA138" s="274"/>
      <c r="BB138" s="274"/>
      <c r="BC138" s="274"/>
      <c r="BD138" s="420">
        <f t="shared" si="810"/>
        <v>0</v>
      </c>
      <c r="BE138" s="388" t="s">
        <v>12</v>
      </c>
      <c r="BF138" s="274"/>
      <c r="BG138" s="274"/>
      <c r="BH138" s="274"/>
      <c r="BI138" s="274"/>
      <c r="BJ138" s="274"/>
      <c r="BK138" s="274"/>
      <c r="BL138" s="403">
        <f t="shared" si="811"/>
        <v>0</v>
      </c>
      <c r="BM138" s="388" t="s">
        <v>12</v>
      </c>
      <c r="BN138" s="274"/>
      <c r="BO138" s="274"/>
      <c r="BP138" s="274"/>
      <c r="BQ138" s="274"/>
      <c r="BR138" s="274"/>
      <c r="BS138" s="274"/>
      <c r="BT138" s="403">
        <f t="shared" si="812"/>
        <v>0</v>
      </c>
      <c r="BU138" s="388" t="s">
        <v>12</v>
      </c>
      <c r="BV138" s="274"/>
      <c r="BW138" s="274"/>
      <c r="BX138" s="274"/>
      <c r="BY138" s="274"/>
      <c r="BZ138" s="274"/>
      <c r="CA138" s="274"/>
      <c r="CB138" s="403">
        <f t="shared" si="813"/>
        <v>0</v>
      </c>
      <c r="CC138" s="388" t="s">
        <v>12</v>
      </c>
      <c r="CD138" s="274"/>
      <c r="CE138" s="274"/>
      <c r="CF138" s="274"/>
      <c r="CG138" s="274"/>
      <c r="CH138" s="274"/>
      <c r="CI138" s="274"/>
      <c r="CJ138" s="403">
        <f t="shared" si="814"/>
        <v>0</v>
      </c>
      <c r="CK138" s="388" t="s">
        <v>12</v>
      </c>
      <c r="CL138" s="274"/>
      <c r="CM138" s="274"/>
      <c r="CN138" s="274"/>
      <c r="CO138" s="274"/>
      <c r="CP138" s="274"/>
      <c r="CQ138" s="274"/>
      <c r="CR138" s="403">
        <f t="shared" si="815"/>
        <v>0</v>
      </c>
      <c r="CS138" s="388" t="s">
        <v>12</v>
      </c>
      <c r="CT138" s="274"/>
      <c r="CU138" s="274"/>
      <c r="CV138" s="274"/>
      <c r="CW138" s="274"/>
      <c r="CX138" s="274"/>
      <c r="CY138" s="274"/>
      <c r="CZ138" s="403">
        <f t="shared" si="816"/>
        <v>0</v>
      </c>
      <c r="DA138" s="388" t="s">
        <v>12</v>
      </c>
      <c r="DB138" s="274"/>
      <c r="DC138" s="274"/>
      <c r="DD138" s="274"/>
      <c r="DE138" s="274"/>
      <c r="DF138" s="274"/>
      <c r="DG138" s="274"/>
      <c r="DH138" s="403">
        <f t="shared" si="817"/>
        <v>0</v>
      </c>
      <c r="DI138" s="388" t="s">
        <v>12</v>
      </c>
      <c r="DJ138" s="274"/>
      <c r="DK138" s="274"/>
      <c r="DL138" s="274"/>
      <c r="DM138" s="274"/>
      <c r="DN138" s="274"/>
      <c r="DO138" s="274"/>
      <c r="DP138" s="403">
        <f t="shared" si="818"/>
        <v>0</v>
      </c>
      <c r="DQ138" s="388" t="s">
        <v>12</v>
      </c>
      <c r="DR138" s="274"/>
      <c r="DS138" s="274"/>
      <c r="DT138" s="274"/>
      <c r="DU138" s="274"/>
      <c r="DV138" s="274"/>
      <c r="DW138" s="274"/>
      <c r="DX138" s="403">
        <f t="shared" si="819"/>
        <v>0</v>
      </c>
      <c r="DY138" s="388" t="s">
        <v>12</v>
      </c>
      <c r="DZ138" s="274"/>
      <c r="EA138" s="274"/>
      <c r="EB138" s="274"/>
      <c r="EC138" s="274"/>
      <c r="ED138" s="274"/>
      <c r="EE138" s="274"/>
      <c r="EF138" s="403">
        <f t="shared" si="820"/>
        <v>0</v>
      </c>
      <c r="EG138" s="388" t="s">
        <v>12</v>
      </c>
      <c r="EH138" s="274"/>
      <c r="EI138" s="274"/>
      <c r="EJ138" s="274"/>
      <c r="EK138" s="274"/>
      <c r="EL138" s="274"/>
      <c r="EM138" s="274"/>
      <c r="EN138" s="403">
        <f t="shared" si="821"/>
        <v>0</v>
      </c>
      <c r="EO138" s="388" t="s">
        <v>12</v>
      </c>
      <c r="EP138" s="274"/>
      <c r="EQ138" s="274"/>
      <c r="ER138" s="274"/>
      <c r="ES138" s="274"/>
      <c r="ET138" s="274"/>
      <c r="EU138" s="274"/>
      <c r="EV138" s="403">
        <f t="shared" si="822"/>
        <v>0</v>
      </c>
      <c r="EW138" s="388" t="s">
        <v>12</v>
      </c>
      <c r="EX138" s="274"/>
      <c r="EY138" s="274"/>
      <c r="EZ138" s="274"/>
      <c r="FA138" s="274"/>
      <c r="FB138" s="274"/>
      <c r="FC138" s="274"/>
      <c r="FD138" s="403">
        <f t="shared" si="823"/>
        <v>0</v>
      </c>
    </row>
    <row r="139" spans="1:160" s="387" customFormat="1" ht="15" customHeight="1" x14ac:dyDescent="0.25">
      <c r="A139" s="388" t="s">
        <v>13</v>
      </c>
      <c r="B139" s="274"/>
      <c r="C139" s="274"/>
      <c r="D139" s="274"/>
      <c r="E139" s="274"/>
      <c r="F139" s="274"/>
      <c r="G139" s="274"/>
      <c r="H139" s="403">
        <f t="shared" si="804"/>
        <v>0</v>
      </c>
      <c r="I139" s="388" t="s">
        <v>13</v>
      </c>
      <c r="J139" s="274"/>
      <c r="K139" s="274"/>
      <c r="L139" s="274"/>
      <c r="M139" s="274"/>
      <c r="N139" s="274"/>
      <c r="O139" s="274"/>
      <c r="P139" s="403">
        <f t="shared" si="805"/>
        <v>0</v>
      </c>
      <c r="Q139" s="388" t="s">
        <v>13</v>
      </c>
      <c r="R139" s="273"/>
      <c r="S139" s="274"/>
      <c r="T139" s="274"/>
      <c r="U139" s="274"/>
      <c r="V139" s="274"/>
      <c r="W139" s="275"/>
      <c r="X139" s="403">
        <f t="shared" si="806"/>
        <v>0</v>
      </c>
      <c r="Y139" s="388" t="s">
        <v>13</v>
      </c>
      <c r="Z139" s="273"/>
      <c r="AA139" s="274"/>
      <c r="AB139" s="274"/>
      <c r="AC139" s="274"/>
      <c r="AD139" s="274"/>
      <c r="AE139" s="275"/>
      <c r="AF139" s="403">
        <f t="shared" si="807"/>
        <v>0</v>
      </c>
      <c r="AG139" s="388" t="s">
        <v>13</v>
      </c>
      <c r="AH139" s="274"/>
      <c r="AI139" s="274"/>
      <c r="AJ139" s="274"/>
      <c r="AK139" s="274"/>
      <c r="AL139" s="274"/>
      <c r="AM139" s="274"/>
      <c r="AN139" s="403">
        <f t="shared" si="808"/>
        <v>0</v>
      </c>
      <c r="AO139" s="388" t="s">
        <v>13</v>
      </c>
      <c r="AP139" s="274"/>
      <c r="AQ139" s="274"/>
      <c r="AR139" s="274"/>
      <c r="AS139" s="274"/>
      <c r="AT139" s="274"/>
      <c r="AU139" s="274"/>
      <c r="AV139" s="403">
        <f t="shared" si="809"/>
        <v>0</v>
      </c>
      <c r="AW139" s="388" t="s">
        <v>13</v>
      </c>
      <c r="AX139" s="274"/>
      <c r="AY139" s="274"/>
      <c r="AZ139" s="274"/>
      <c r="BA139" s="274"/>
      <c r="BB139" s="274"/>
      <c r="BC139" s="274"/>
      <c r="BD139" s="420">
        <f t="shared" si="810"/>
        <v>0</v>
      </c>
      <c r="BE139" s="388" t="s">
        <v>13</v>
      </c>
      <c r="BF139" s="274"/>
      <c r="BG139" s="274"/>
      <c r="BH139" s="274"/>
      <c r="BI139" s="274"/>
      <c r="BJ139" s="274"/>
      <c r="BK139" s="274"/>
      <c r="BL139" s="403">
        <f t="shared" si="811"/>
        <v>0</v>
      </c>
      <c r="BM139" s="388" t="s">
        <v>13</v>
      </c>
      <c r="BN139" s="274"/>
      <c r="BO139" s="274"/>
      <c r="BP139" s="274"/>
      <c r="BQ139" s="274"/>
      <c r="BR139" s="274"/>
      <c r="BS139" s="274"/>
      <c r="BT139" s="403">
        <f t="shared" si="812"/>
        <v>0</v>
      </c>
      <c r="BU139" s="388" t="s">
        <v>13</v>
      </c>
      <c r="BV139" s="274"/>
      <c r="BW139" s="274"/>
      <c r="BX139" s="274"/>
      <c r="BY139" s="274"/>
      <c r="BZ139" s="274"/>
      <c r="CA139" s="274"/>
      <c r="CB139" s="403">
        <f t="shared" si="813"/>
        <v>0</v>
      </c>
      <c r="CC139" s="388" t="s">
        <v>13</v>
      </c>
      <c r="CD139" s="274"/>
      <c r="CE139" s="274"/>
      <c r="CF139" s="274"/>
      <c r="CG139" s="274"/>
      <c r="CH139" s="274"/>
      <c r="CI139" s="274"/>
      <c r="CJ139" s="403">
        <f t="shared" si="814"/>
        <v>0</v>
      </c>
      <c r="CK139" s="388" t="s">
        <v>13</v>
      </c>
      <c r="CL139" s="274"/>
      <c r="CM139" s="274"/>
      <c r="CN139" s="274"/>
      <c r="CO139" s="274"/>
      <c r="CP139" s="274"/>
      <c r="CQ139" s="274"/>
      <c r="CR139" s="403">
        <f t="shared" si="815"/>
        <v>0</v>
      </c>
      <c r="CS139" s="388" t="s">
        <v>13</v>
      </c>
      <c r="CT139" s="274"/>
      <c r="CU139" s="274"/>
      <c r="CV139" s="274"/>
      <c r="CW139" s="274"/>
      <c r="CX139" s="274"/>
      <c r="CY139" s="274"/>
      <c r="CZ139" s="403">
        <f t="shared" si="816"/>
        <v>0</v>
      </c>
      <c r="DA139" s="388" t="s">
        <v>13</v>
      </c>
      <c r="DB139" s="274"/>
      <c r="DC139" s="274"/>
      <c r="DD139" s="274"/>
      <c r="DE139" s="274"/>
      <c r="DF139" s="274"/>
      <c r="DG139" s="274"/>
      <c r="DH139" s="403">
        <f t="shared" si="817"/>
        <v>0</v>
      </c>
      <c r="DI139" s="388" t="s">
        <v>13</v>
      </c>
      <c r="DJ139" s="274"/>
      <c r="DK139" s="274"/>
      <c r="DL139" s="274"/>
      <c r="DM139" s="274"/>
      <c r="DN139" s="274"/>
      <c r="DO139" s="274"/>
      <c r="DP139" s="403">
        <f t="shared" si="818"/>
        <v>0</v>
      </c>
      <c r="DQ139" s="388" t="s">
        <v>13</v>
      </c>
      <c r="DR139" s="274"/>
      <c r="DS139" s="274"/>
      <c r="DT139" s="274"/>
      <c r="DU139" s="274"/>
      <c r="DV139" s="274"/>
      <c r="DW139" s="274"/>
      <c r="DX139" s="403">
        <f t="shared" si="819"/>
        <v>0</v>
      </c>
      <c r="DY139" s="388" t="s">
        <v>13</v>
      </c>
      <c r="DZ139" s="274"/>
      <c r="EA139" s="274"/>
      <c r="EB139" s="274"/>
      <c r="EC139" s="274"/>
      <c r="ED139" s="274"/>
      <c r="EE139" s="274"/>
      <c r="EF139" s="403">
        <f t="shared" si="820"/>
        <v>0</v>
      </c>
      <c r="EG139" s="388" t="s">
        <v>13</v>
      </c>
      <c r="EH139" s="274"/>
      <c r="EI139" s="274"/>
      <c r="EJ139" s="274"/>
      <c r="EK139" s="274"/>
      <c r="EL139" s="274"/>
      <c r="EM139" s="274"/>
      <c r="EN139" s="403">
        <f t="shared" si="821"/>
        <v>0</v>
      </c>
      <c r="EO139" s="388" t="s">
        <v>13</v>
      </c>
      <c r="EP139" s="274"/>
      <c r="EQ139" s="274"/>
      <c r="ER139" s="274"/>
      <c r="ES139" s="274"/>
      <c r="ET139" s="274"/>
      <c r="EU139" s="274"/>
      <c r="EV139" s="403">
        <f t="shared" si="822"/>
        <v>0</v>
      </c>
      <c r="EW139" s="388" t="s">
        <v>13</v>
      </c>
      <c r="EX139" s="274"/>
      <c r="EY139" s="274"/>
      <c r="EZ139" s="274"/>
      <c r="FA139" s="274"/>
      <c r="FB139" s="274"/>
      <c r="FC139" s="274"/>
      <c r="FD139" s="403">
        <f t="shared" si="823"/>
        <v>0</v>
      </c>
    </row>
    <row r="140" spans="1:160" s="387" customFormat="1" ht="15" customHeight="1" x14ac:dyDescent="0.25">
      <c r="A140" s="388" t="s">
        <v>66</v>
      </c>
      <c r="B140" s="274"/>
      <c r="C140" s="274"/>
      <c r="D140" s="274"/>
      <c r="E140" s="274"/>
      <c r="F140" s="274"/>
      <c r="G140" s="274"/>
      <c r="H140" s="403">
        <f t="shared" si="804"/>
        <v>0</v>
      </c>
      <c r="I140" s="388" t="s">
        <v>66</v>
      </c>
      <c r="J140" s="274"/>
      <c r="K140" s="274"/>
      <c r="L140" s="274"/>
      <c r="M140" s="274"/>
      <c r="N140" s="274"/>
      <c r="O140" s="274"/>
      <c r="P140" s="403">
        <f t="shared" si="805"/>
        <v>0</v>
      </c>
      <c r="Q140" s="388" t="s">
        <v>66</v>
      </c>
      <c r="R140" s="273"/>
      <c r="S140" s="274"/>
      <c r="T140" s="274"/>
      <c r="U140" s="274"/>
      <c r="V140" s="274"/>
      <c r="W140" s="275"/>
      <c r="X140" s="403">
        <f t="shared" si="806"/>
        <v>0</v>
      </c>
      <c r="Y140" s="388" t="s">
        <v>66</v>
      </c>
      <c r="Z140" s="273"/>
      <c r="AA140" s="274"/>
      <c r="AB140" s="274"/>
      <c r="AC140" s="274"/>
      <c r="AD140" s="274"/>
      <c r="AE140" s="275"/>
      <c r="AF140" s="403">
        <f t="shared" si="807"/>
        <v>0</v>
      </c>
      <c r="AG140" s="388" t="s">
        <v>66</v>
      </c>
      <c r="AH140" s="274"/>
      <c r="AI140" s="274"/>
      <c r="AJ140" s="274"/>
      <c r="AK140" s="274"/>
      <c r="AL140" s="274"/>
      <c r="AM140" s="274"/>
      <c r="AN140" s="403">
        <f t="shared" si="808"/>
        <v>0</v>
      </c>
      <c r="AO140" s="388" t="s">
        <v>66</v>
      </c>
      <c r="AP140" s="274"/>
      <c r="AQ140" s="274"/>
      <c r="AR140" s="274"/>
      <c r="AS140" s="274"/>
      <c r="AT140" s="274"/>
      <c r="AU140" s="274"/>
      <c r="AV140" s="403">
        <f t="shared" si="809"/>
        <v>0</v>
      </c>
      <c r="AW140" s="388" t="s">
        <v>66</v>
      </c>
      <c r="AX140" s="274"/>
      <c r="AY140" s="274"/>
      <c r="AZ140" s="274"/>
      <c r="BA140" s="274"/>
      <c r="BB140" s="274"/>
      <c r="BC140" s="274"/>
      <c r="BD140" s="420">
        <f t="shared" si="810"/>
        <v>0</v>
      </c>
      <c r="BE140" s="388" t="s">
        <v>66</v>
      </c>
      <c r="BF140" s="274"/>
      <c r="BG140" s="274"/>
      <c r="BH140" s="274"/>
      <c r="BI140" s="274"/>
      <c r="BJ140" s="274"/>
      <c r="BK140" s="274"/>
      <c r="BL140" s="403">
        <f t="shared" si="811"/>
        <v>0</v>
      </c>
      <c r="BM140" s="388" t="s">
        <v>66</v>
      </c>
      <c r="BN140" s="274"/>
      <c r="BO140" s="274"/>
      <c r="BP140" s="274"/>
      <c r="BQ140" s="274"/>
      <c r="BR140" s="274"/>
      <c r="BS140" s="274"/>
      <c r="BT140" s="403">
        <f t="shared" si="812"/>
        <v>0</v>
      </c>
      <c r="BU140" s="388" t="s">
        <v>66</v>
      </c>
      <c r="BV140" s="274"/>
      <c r="BW140" s="274"/>
      <c r="BX140" s="274"/>
      <c r="BY140" s="274"/>
      <c r="BZ140" s="274"/>
      <c r="CA140" s="274"/>
      <c r="CB140" s="403">
        <f t="shared" si="813"/>
        <v>0</v>
      </c>
      <c r="CC140" s="388" t="s">
        <v>66</v>
      </c>
      <c r="CD140" s="274"/>
      <c r="CE140" s="274"/>
      <c r="CF140" s="274"/>
      <c r="CG140" s="274"/>
      <c r="CH140" s="274"/>
      <c r="CI140" s="274"/>
      <c r="CJ140" s="403">
        <f t="shared" si="814"/>
        <v>0</v>
      </c>
      <c r="CK140" s="388" t="s">
        <v>66</v>
      </c>
      <c r="CL140" s="274"/>
      <c r="CM140" s="274"/>
      <c r="CN140" s="274"/>
      <c r="CO140" s="274"/>
      <c r="CP140" s="274"/>
      <c r="CQ140" s="274"/>
      <c r="CR140" s="403">
        <f t="shared" si="815"/>
        <v>0</v>
      </c>
      <c r="CS140" s="388" t="s">
        <v>66</v>
      </c>
      <c r="CT140" s="274"/>
      <c r="CU140" s="274"/>
      <c r="CV140" s="274"/>
      <c r="CW140" s="274"/>
      <c r="CX140" s="274"/>
      <c r="CY140" s="274"/>
      <c r="CZ140" s="403">
        <f t="shared" si="816"/>
        <v>0</v>
      </c>
      <c r="DA140" s="388" t="s">
        <v>66</v>
      </c>
      <c r="DB140" s="274"/>
      <c r="DC140" s="274"/>
      <c r="DD140" s="274"/>
      <c r="DE140" s="274"/>
      <c r="DF140" s="274"/>
      <c r="DG140" s="274"/>
      <c r="DH140" s="403">
        <f t="shared" si="817"/>
        <v>0</v>
      </c>
      <c r="DI140" s="388" t="s">
        <v>66</v>
      </c>
      <c r="DJ140" s="274"/>
      <c r="DK140" s="274"/>
      <c r="DL140" s="274"/>
      <c r="DM140" s="274"/>
      <c r="DN140" s="274"/>
      <c r="DO140" s="274"/>
      <c r="DP140" s="403">
        <f t="shared" si="818"/>
        <v>0</v>
      </c>
      <c r="DQ140" s="388" t="s">
        <v>66</v>
      </c>
      <c r="DR140" s="274"/>
      <c r="DS140" s="274"/>
      <c r="DT140" s="274"/>
      <c r="DU140" s="274"/>
      <c r="DV140" s="274"/>
      <c r="DW140" s="274"/>
      <c r="DX140" s="403">
        <f t="shared" si="819"/>
        <v>0</v>
      </c>
      <c r="DY140" s="388" t="s">
        <v>66</v>
      </c>
      <c r="DZ140" s="274"/>
      <c r="EA140" s="274"/>
      <c r="EB140" s="274"/>
      <c r="EC140" s="274"/>
      <c r="ED140" s="274"/>
      <c r="EE140" s="274"/>
      <c r="EF140" s="403">
        <f t="shared" si="820"/>
        <v>0</v>
      </c>
      <c r="EG140" s="388" t="s">
        <v>66</v>
      </c>
      <c r="EH140" s="274"/>
      <c r="EI140" s="274"/>
      <c r="EJ140" s="274"/>
      <c r="EK140" s="274"/>
      <c r="EL140" s="274"/>
      <c r="EM140" s="274"/>
      <c r="EN140" s="403">
        <f t="shared" si="821"/>
        <v>0</v>
      </c>
      <c r="EO140" s="388" t="s">
        <v>66</v>
      </c>
      <c r="EP140" s="274"/>
      <c r="EQ140" s="274"/>
      <c r="ER140" s="274"/>
      <c r="ES140" s="274"/>
      <c r="ET140" s="274"/>
      <c r="EU140" s="274"/>
      <c r="EV140" s="403">
        <f t="shared" si="822"/>
        <v>0</v>
      </c>
      <c r="EW140" s="388" t="s">
        <v>66</v>
      </c>
      <c r="EX140" s="274"/>
      <c r="EY140" s="274"/>
      <c r="EZ140" s="274"/>
      <c r="FA140" s="274"/>
      <c r="FB140" s="274"/>
      <c r="FC140" s="274"/>
      <c r="FD140" s="403">
        <f t="shared" si="823"/>
        <v>0</v>
      </c>
    </row>
    <row r="141" spans="1:160" s="387" customFormat="1" ht="15" customHeight="1" x14ac:dyDescent="0.25">
      <c r="A141" s="388" t="s">
        <v>67</v>
      </c>
      <c r="B141" s="274"/>
      <c r="C141" s="274"/>
      <c r="D141" s="274"/>
      <c r="E141" s="274"/>
      <c r="F141" s="274"/>
      <c r="G141" s="274"/>
      <c r="H141" s="403">
        <f t="shared" si="804"/>
        <v>0</v>
      </c>
      <c r="I141" s="388" t="s">
        <v>67</v>
      </c>
      <c r="J141" s="274"/>
      <c r="K141" s="274"/>
      <c r="L141" s="274"/>
      <c r="M141" s="274"/>
      <c r="N141" s="274"/>
      <c r="O141" s="274"/>
      <c r="P141" s="403">
        <f t="shared" si="805"/>
        <v>0</v>
      </c>
      <c r="Q141" s="388" t="s">
        <v>67</v>
      </c>
      <c r="R141" s="273"/>
      <c r="S141" s="274"/>
      <c r="T141" s="274"/>
      <c r="U141" s="274"/>
      <c r="V141" s="274"/>
      <c r="W141" s="275"/>
      <c r="X141" s="403">
        <f t="shared" si="806"/>
        <v>0</v>
      </c>
      <c r="Y141" s="388" t="s">
        <v>67</v>
      </c>
      <c r="Z141" s="273"/>
      <c r="AA141" s="274"/>
      <c r="AB141" s="274"/>
      <c r="AC141" s="274"/>
      <c r="AD141" s="274"/>
      <c r="AE141" s="275"/>
      <c r="AF141" s="403">
        <f t="shared" si="807"/>
        <v>0</v>
      </c>
      <c r="AG141" s="388" t="s">
        <v>67</v>
      </c>
      <c r="AH141" s="274"/>
      <c r="AI141" s="274"/>
      <c r="AJ141" s="274"/>
      <c r="AK141" s="274"/>
      <c r="AL141" s="274"/>
      <c r="AM141" s="274"/>
      <c r="AN141" s="403">
        <f t="shared" si="808"/>
        <v>0</v>
      </c>
      <c r="AO141" s="388" t="s">
        <v>67</v>
      </c>
      <c r="AP141" s="274"/>
      <c r="AQ141" s="274"/>
      <c r="AR141" s="274"/>
      <c r="AS141" s="274"/>
      <c r="AT141" s="274"/>
      <c r="AU141" s="274"/>
      <c r="AV141" s="403">
        <f t="shared" si="809"/>
        <v>0</v>
      </c>
      <c r="AW141" s="388" t="s">
        <v>67</v>
      </c>
      <c r="AX141" s="274"/>
      <c r="AY141" s="274"/>
      <c r="AZ141" s="274"/>
      <c r="BA141" s="274"/>
      <c r="BB141" s="274"/>
      <c r="BC141" s="274"/>
      <c r="BD141" s="420">
        <f t="shared" si="810"/>
        <v>0</v>
      </c>
      <c r="BE141" s="388" t="s">
        <v>67</v>
      </c>
      <c r="BF141" s="274"/>
      <c r="BG141" s="274"/>
      <c r="BH141" s="274"/>
      <c r="BI141" s="274"/>
      <c r="BJ141" s="274"/>
      <c r="BK141" s="274"/>
      <c r="BL141" s="403">
        <f t="shared" si="811"/>
        <v>0</v>
      </c>
      <c r="BM141" s="388" t="s">
        <v>67</v>
      </c>
      <c r="BN141" s="274"/>
      <c r="BO141" s="274"/>
      <c r="BP141" s="274"/>
      <c r="BQ141" s="274"/>
      <c r="BR141" s="274"/>
      <c r="BS141" s="274"/>
      <c r="BT141" s="403">
        <f t="shared" si="812"/>
        <v>0</v>
      </c>
      <c r="BU141" s="388" t="s">
        <v>67</v>
      </c>
      <c r="BV141" s="274"/>
      <c r="BW141" s="274"/>
      <c r="BX141" s="274"/>
      <c r="BY141" s="274"/>
      <c r="BZ141" s="274"/>
      <c r="CA141" s="274"/>
      <c r="CB141" s="403">
        <f t="shared" si="813"/>
        <v>0</v>
      </c>
      <c r="CC141" s="388" t="s">
        <v>67</v>
      </c>
      <c r="CD141" s="274"/>
      <c r="CE141" s="274"/>
      <c r="CF141" s="274"/>
      <c r="CG141" s="274"/>
      <c r="CH141" s="274"/>
      <c r="CI141" s="274"/>
      <c r="CJ141" s="403">
        <f t="shared" si="814"/>
        <v>0</v>
      </c>
      <c r="CK141" s="388" t="s">
        <v>67</v>
      </c>
      <c r="CL141" s="274"/>
      <c r="CM141" s="274"/>
      <c r="CN141" s="274"/>
      <c r="CO141" s="274"/>
      <c r="CP141" s="274"/>
      <c r="CQ141" s="274"/>
      <c r="CR141" s="403">
        <f t="shared" si="815"/>
        <v>0</v>
      </c>
      <c r="CS141" s="388" t="s">
        <v>67</v>
      </c>
      <c r="CT141" s="274"/>
      <c r="CU141" s="274"/>
      <c r="CV141" s="274"/>
      <c r="CW141" s="274"/>
      <c r="CX141" s="274"/>
      <c r="CY141" s="274"/>
      <c r="CZ141" s="403">
        <f t="shared" si="816"/>
        <v>0</v>
      </c>
      <c r="DA141" s="388" t="s">
        <v>67</v>
      </c>
      <c r="DB141" s="274"/>
      <c r="DC141" s="274"/>
      <c r="DD141" s="274"/>
      <c r="DE141" s="274"/>
      <c r="DF141" s="274"/>
      <c r="DG141" s="274"/>
      <c r="DH141" s="403">
        <f t="shared" si="817"/>
        <v>0</v>
      </c>
      <c r="DI141" s="388" t="s">
        <v>67</v>
      </c>
      <c r="DJ141" s="274"/>
      <c r="DK141" s="274"/>
      <c r="DL141" s="274"/>
      <c r="DM141" s="274"/>
      <c r="DN141" s="274"/>
      <c r="DO141" s="274"/>
      <c r="DP141" s="403">
        <f t="shared" si="818"/>
        <v>0</v>
      </c>
      <c r="DQ141" s="388" t="s">
        <v>67</v>
      </c>
      <c r="DR141" s="274"/>
      <c r="DS141" s="274"/>
      <c r="DT141" s="274"/>
      <c r="DU141" s="274"/>
      <c r="DV141" s="274"/>
      <c r="DW141" s="274"/>
      <c r="DX141" s="403">
        <f t="shared" si="819"/>
        <v>0</v>
      </c>
      <c r="DY141" s="388" t="s">
        <v>67</v>
      </c>
      <c r="DZ141" s="274"/>
      <c r="EA141" s="274"/>
      <c r="EB141" s="274"/>
      <c r="EC141" s="274"/>
      <c r="ED141" s="274"/>
      <c r="EE141" s="274"/>
      <c r="EF141" s="403">
        <f t="shared" si="820"/>
        <v>0</v>
      </c>
      <c r="EG141" s="388" t="s">
        <v>67</v>
      </c>
      <c r="EH141" s="274"/>
      <c r="EI141" s="274"/>
      <c r="EJ141" s="274"/>
      <c r="EK141" s="274"/>
      <c r="EL141" s="274"/>
      <c r="EM141" s="274"/>
      <c r="EN141" s="403">
        <f t="shared" si="821"/>
        <v>0</v>
      </c>
      <c r="EO141" s="388" t="s">
        <v>67</v>
      </c>
      <c r="EP141" s="274"/>
      <c r="EQ141" s="274"/>
      <c r="ER141" s="274"/>
      <c r="ES141" s="274"/>
      <c r="ET141" s="274"/>
      <c r="EU141" s="274"/>
      <c r="EV141" s="403">
        <f t="shared" si="822"/>
        <v>0</v>
      </c>
      <c r="EW141" s="388" t="s">
        <v>67</v>
      </c>
      <c r="EX141" s="274"/>
      <c r="EY141" s="274"/>
      <c r="EZ141" s="274"/>
      <c r="FA141" s="274"/>
      <c r="FB141" s="274"/>
      <c r="FC141" s="274"/>
      <c r="FD141" s="403">
        <f t="shared" si="823"/>
        <v>0</v>
      </c>
    </row>
    <row r="142" spans="1:160" s="387" customFormat="1" ht="15" customHeight="1" x14ac:dyDescent="0.25">
      <c r="A142" s="388" t="s">
        <v>68</v>
      </c>
      <c r="B142" s="274"/>
      <c r="C142" s="274"/>
      <c r="D142" s="274"/>
      <c r="E142" s="274"/>
      <c r="F142" s="274"/>
      <c r="G142" s="274"/>
      <c r="H142" s="403">
        <f t="shared" si="804"/>
        <v>0</v>
      </c>
      <c r="I142" s="388" t="s">
        <v>68</v>
      </c>
      <c r="J142" s="274"/>
      <c r="K142" s="274"/>
      <c r="L142" s="274"/>
      <c r="M142" s="274"/>
      <c r="N142" s="274"/>
      <c r="O142" s="274"/>
      <c r="P142" s="403">
        <f t="shared" si="805"/>
        <v>0</v>
      </c>
      <c r="Q142" s="388" t="s">
        <v>68</v>
      </c>
      <c r="R142" s="273"/>
      <c r="S142" s="274"/>
      <c r="T142" s="274"/>
      <c r="U142" s="274"/>
      <c r="V142" s="274"/>
      <c r="W142" s="275"/>
      <c r="X142" s="403">
        <f t="shared" si="806"/>
        <v>0</v>
      </c>
      <c r="Y142" s="388" t="s">
        <v>68</v>
      </c>
      <c r="Z142" s="273"/>
      <c r="AA142" s="274"/>
      <c r="AB142" s="274"/>
      <c r="AC142" s="274"/>
      <c r="AD142" s="274"/>
      <c r="AE142" s="275"/>
      <c r="AF142" s="403">
        <f t="shared" si="807"/>
        <v>0</v>
      </c>
      <c r="AG142" s="388" t="s">
        <v>68</v>
      </c>
      <c r="AH142" s="274"/>
      <c r="AI142" s="274"/>
      <c r="AJ142" s="274"/>
      <c r="AK142" s="274"/>
      <c r="AL142" s="274"/>
      <c r="AM142" s="274"/>
      <c r="AN142" s="403">
        <f t="shared" si="808"/>
        <v>0</v>
      </c>
      <c r="AO142" s="388" t="s">
        <v>68</v>
      </c>
      <c r="AP142" s="274"/>
      <c r="AQ142" s="274"/>
      <c r="AR142" s="274"/>
      <c r="AS142" s="274"/>
      <c r="AT142" s="274"/>
      <c r="AU142" s="274"/>
      <c r="AV142" s="403">
        <f t="shared" si="809"/>
        <v>0</v>
      </c>
      <c r="AW142" s="388" t="s">
        <v>68</v>
      </c>
      <c r="AX142" s="274"/>
      <c r="AY142" s="274"/>
      <c r="AZ142" s="274"/>
      <c r="BA142" s="274"/>
      <c r="BB142" s="274"/>
      <c r="BC142" s="274"/>
      <c r="BD142" s="420">
        <f t="shared" si="810"/>
        <v>0</v>
      </c>
      <c r="BE142" s="388" t="s">
        <v>68</v>
      </c>
      <c r="BF142" s="274"/>
      <c r="BG142" s="274"/>
      <c r="BH142" s="274"/>
      <c r="BI142" s="274"/>
      <c r="BJ142" s="274"/>
      <c r="BK142" s="274"/>
      <c r="BL142" s="403">
        <f t="shared" si="811"/>
        <v>0</v>
      </c>
      <c r="BM142" s="388" t="s">
        <v>68</v>
      </c>
      <c r="BN142" s="274"/>
      <c r="BO142" s="274"/>
      <c r="BP142" s="274"/>
      <c r="BQ142" s="274"/>
      <c r="BR142" s="274"/>
      <c r="BS142" s="274"/>
      <c r="BT142" s="403">
        <f t="shared" si="812"/>
        <v>0</v>
      </c>
      <c r="BU142" s="388" t="s">
        <v>68</v>
      </c>
      <c r="BV142" s="274"/>
      <c r="BW142" s="274"/>
      <c r="BX142" s="274"/>
      <c r="BY142" s="274"/>
      <c r="BZ142" s="274"/>
      <c r="CA142" s="274"/>
      <c r="CB142" s="403">
        <f t="shared" si="813"/>
        <v>0</v>
      </c>
      <c r="CC142" s="388" t="s">
        <v>68</v>
      </c>
      <c r="CD142" s="274"/>
      <c r="CE142" s="274"/>
      <c r="CF142" s="274"/>
      <c r="CG142" s="274"/>
      <c r="CH142" s="274"/>
      <c r="CI142" s="274"/>
      <c r="CJ142" s="403">
        <f t="shared" si="814"/>
        <v>0</v>
      </c>
      <c r="CK142" s="388" t="s">
        <v>68</v>
      </c>
      <c r="CL142" s="274"/>
      <c r="CM142" s="274"/>
      <c r="CN142" s="274"/>
      <c r="CO142" s="274"/>
      <c r="CP142" s="274"/>
      <c r="CQ142" s="274"/>
      <c r="CR142" s="403">
        <f t="shared" si="815"/>
        <v>0</v>
      </c>
      <c r="CS142" s="388" t="s">
        <v>68</v>
      </c>
      <c r="CT142" s="274"/>
      <c r="CU142" s="274"/>
      <c r="CV142" s="274"/>
      <c r="CW142" s="274"/>
      <c r="CX142" s="274"/>
      <c r="CY142" s="274"/>
      <c r="CZ142" s="403">
        <f t="shared" si="816"/>
        <v>0</v>
      </c>
      <c r="DA142" s="388" t="s">
        <v>68</v>
      </c>
      <c r="DB142" s="274"/>
      <c r="DC142" s="274"/>
      <c r="DD142" s="274"/>
      <c r="DE142" s="274"/>
      <c r="DF142" s="274"/>
      <c r="DG142" s="274"/>
      <c r="DH142" s="403">
        <f t="shared" si="817"/>
        <v>0</v>
      </c>
      <c r="DI142" s="388" t="s">
        <v>68</v>
      </c>
      <c r="DJ142" s="274"/>
      <c r="DK142" s="274"/>
      <c r="DL142" s="274"/>
      <c r="DM142" s="274"/>
      <c r="DN142" s="274"/>
      <c r="DO142" s="274"/>
      <c r="DP142" s="403">
        <f t="shared" si="818"/>
        <v>0</v>
      </c>
      <c r="DQ142" s="388" t="s">
        <v>68</v>
      </c>
      <c r="DR142" s="274"/>
      <c r="DS142" s="274"/>
      <c r="DT142" s="274"/>
      <c r="DU142" s="274"/>
      <c r="DV142" s="274"/>
      <c r="DW142" s="274"/>
      <c r="DX142" s="403">
        <f t="shared" si="819"/>
        <v>0</v>
      </c>
      <c r="DY142" s="388" t="s">
        <v>68</v>
      </c>
      <c r="DZ142" s="274"/>
      <c r="EA142" s="274"/>
      <c r="EB142" s="274"/>
      <c r="EC142" s="274"/>
      <c r="ED142" s="274"/>
      <c r="EE142" s="274"/>
      <c r="EF142" s="403">
        <f t="shared" si="820"/>
        <v>0</v>
      </c>
      <c r="EG142" s="388" t="s">
        <v>68</v>
      </c>
      <c r="EH142" s="274"/>
      <c r="EI142" s="274"/>
      <c r="EJ142" s="274"/>
      <c r="EK142" s="274"/>
      <c r="EL142" s="274"/>
      <c r="EM142" s="274"/>
      <c r="EN142" s="403">
        <f t="shared" si="821"/>
        <v>0</v>
      </c>
      <c r="EO142" s="388" t="s">
        <v>68</v>
      </c>
      <c r="EP142" s="274"/>
      <c r="EQ142" s="274"/>
      <c r="ER142" s="274"/>
      <c r="ES142" s="274"/>
      <c r="ET142" s="274"/>
      <c r="EU142" s="274"/>
      <c r="EV142" s="403">
        <f t="shared" si="822"/>
        <v>0</v>
      </c>
      <c r="EW142" s="388" t="s">
        <v>68</v>
      </c>
      <c r="EX142" s="274"/>
      <c r="EY142" s="274"/>
      <c r="EZ142" s="274"/>
      <c r="FA142" s="274"/>
      <c r="FB142" s="274"/>
      <c r="FC142" s="274"/>
      <c r="FD142" s="403">
        <f t="shared" si="823"/>
        <v>0</v>
      </c>
    </row>
    <row r="143" spans="1:160" s="387" customFormat="1" ht="15" customHeight="1" x14ac:dyDescent="0.25">
      <c r="A143" s="389" t="s">
        <v>69</v>
      </c>
      <c r="B143" s="274"/>
      <c r="C143" s="274"/>
      <c r="D143" s="274"/>
      <c r="E143" s="274"/>
      <c r="F143" s="274"/>
      <c r="G143" s="274"/>
      <c r="H143" s="416">
        <f t="shared" si="804"/>
        <v>0</v>
      </c>
      <c r="I143" s="389" t="s">
        <v>69</v>
      </c>
      <c r="J143" s="274"/>
      <c r="K143" s="274"/>
      <c r="L143" s="274"/>
      <c r="M143" s="274"/>
      <c r="N143" s="274"/>
      <c r="O143" s="274"/>
      <c r="P143" s="416">
        <f t="shared" si="805"/>
        <v>0</v>
      </c>
      <c r="Q143" s="389" t="s">
        <v>69</v>
      </c>
      <c r="R143" s="276"/>
      <c r="S143" s="277"/>
      <c r="T143" s="277"/>
      <c r="U143" s="277"/>
      <c r="V143" s="277"/>
      <c r="W143" s="278"/>
      <c r="X143" s="416">
        <f t="shared" si="806"/>
        <v>0</v>
      </c>
      <c r="Y143" s="389" t="s">
        <v>69</v>
      </c>
      <c r="Z143" s="276"/>
      <c r="AA143" s="277"/>
      <c r="AB143" s="277"/>
      <c r="AC143" s="277"/>
      <c r="AD143" s="277"/>
      <c r="AE143" s="278"/>
      <c r="AF143" s="416">
        <f t="shared" si="807"/>
        <v>0</v>
      </c>
      <c r="AG143" s="389" t="s">
        <v>69</v>
      </c>
      <c r="AH143" s="274"/>
      <c r="AI143" s="274"/>
      <c r="AJ143" s="274"/>
      <c r="AK143" s="274"/>
      <c r="AL143" s="274"/>
      <c r="AM143" s="274"/>
      <c r="AN143" s="416">
        <f t="shared" si="808"/>
        <v>0</v>
      </c>
      <c r="AO143" s="389" t="s">
        <v>69</v>
      </c>
      <c r="AP143" s="274"/>
      <c r="AQ143" s="274"/>
      <c r="AR143" s="274"/>
      <c r="AS143" s="274"/>
      <c r="AT143" s="274"/>
      <c r="AU143" s="274"/>
      <c r="AV143" s="416">
        <f t="shared" si="809"/>
        <v>0</v>
      </c>
      <c r="AW143" s="389" t="s">
        <v>69</v>
      </c>
      <c r="AX143" s="274"/>
      <c r="AY143" s="274"/>
      <c r="AZ143" s="274"/>
      <c r="BA143" s="274"/>
      <c r="BB143" s="274"/>
      <c r="BC143" s="274"/>
      <c r="BD143" s="420">
        <f t="shared" si="810"/>
        <v>0</v>
      </c>
      <c r="BE143" s="389" t="s">
        <v>69</v>
      </c>
      <c r="BF143" s="274"/>
      <c r="BG143" s="274"/>
      <c r="BH143" s="274"/>
      <c r="BI143" s="274"/>
      <c r="BJ143" s="274"/>
      <c r="BK143" s="274"/>
      <c r="BL143" s="403">
        <f t="shared" si="811"/>
        <v>0</v>
      </c>
      <c r="BM143" s="389" t="s">
        <v>69</v>
      </c>
      <c r="BN143" s="274"/>
      <c r="BO143" s="274"/>
      <c r="BP143" s="274"/>
      <c r="BQ143" s="274"/>
      <c r="BR143" s="274"/>
      <c r="BS143" s="274"/>
      <c r="BT143" s="403">
        <f t="shared" si="812"/>
        <v>0</v>
      </c>
      <c r="BU143" s="389" t="s">
        <v>69</v>
      </c>
      <c r="BV143" s="274"/>
      <c r="BW143" s="274"/>
      <c r="BX143" s="274"/>
      <c r="BY143" s="274"/>
      <c r="BZ143" s="274"/>
      <c r="CA143" s="274"/>
      <c r="CB143" s="403">
        <f t="shared" si="813"/>
        <v>0</v>
      </c>
      <c r="CC143" s="389" t="s">
        <v>69</v>
      </c>
      <c r="CD143" s="274"/>
      <c r="CE143" s="274"/>
      <c r="CF143" s="274"/>
      <c r="CG143" s="274"/>
      <c r="CH143" s="274"/>
      <c r="CI143" s="274"/>
      <c r="CJ143" s="403">
        <f t="shared" si="814"/>
        <v>0</v>
      </c>
      <c r="CK143" s="389" t="s">
        <v>69</v>
      </c>
      <c r="CL143" s="274"/>
      <c r="CM143" s="274"/>
      <c r="CN143" s="274"/>
      <c r="CO143" s="274"/>
      <c r="CP143" s="274"/>
      <c r="CQ143" s="274"/>
      <c r="CR143" s="403">
        <f t="shared" si="815"/>
        <v>0</v>
      </c>
      <c r="CS143" s="389" t="s">
        <v>69</v>
      </c>
      <c r="CT143" s="274"/>
      <c r="CU143" s="274"/>
      <c r="CV143" s="274"/>
      <c r="CW143" s="274"/>
      <c r="CX143" s="274"/>
      <c r="CY143" s="274"/>
      <c r="CZ143" s="403">
        <f t="shared" si="816"/>
        <v>0</v>
      </c>
      <c r="DA143" s="389" t="s">
        <v>69</v>
      </c>
      <c r="DB143" s="274"/>
      <c r="DC143" s="274"/>
      <c r="DD143" s="274"/>
      <c r="DE143" s="274"/>
      <c r="DF143" s="274"/>
      <c r="DG143" s="274"/>
      <c r="DH143" s="403">
        <f t="shared" si="817"/>
        <v>0</v>
      </c>
      <c r="DI143" s="389" t="s">
        <v>69</v>
      </c>
      <c r="DJ143" s="274"/>
      <c r="DK143" s="274"/>
      <c r="DL143" s="274"/>
      <c r="DM143" s="274"/>
      <c r="DN143" s="274"/>
      <c r="DO143" s="274"/>
      <c r="DP143" s="403">
        <f t="shared" si="818"/>
        <v>0</v>
      </c>
      <c r="DQ143" s="389" t="s">
        <v>69</v>
      </c>
      <c r="DR143" s="274"/>
      <c r="DS143" s="274"/>
      <c r="DT143" s="274"/>
      <c r="DU143" s="274"/>
      <c r="DV143" s="274"/>
      <c r="DW143" s="274"/>
      <c r="DX143" s="403">
        <f t="shared" si="819"/>
        <v>0</v>
      </c>
      <c r="DY143" s="389" t="s">
        <v>69</v>
      </c>
      <c r="DZ143" s="274"/>
      <c r="EA143" s="274"/>
      <c r="EB143" s="274"/>
      <c r="EC143" s="274"/>
      <c r="ED143" s="274"/>
      <c r="EE143" s="274"/>
      <c r="EF143" s="403">
        <f t="shared" si="820"/>
        <v>0</v>
      </c>
      <c r="EG143" s="389" t="s">
        <v>69</v>
      </c>
      <c r="EH143" s="274"/>
      <c r="EI143" s="274"/>
      <c r="EJ143" s="274"/>
      <c r="EK143" s="274"/>
      <c r="EL143" s="274"/>
      <c r="EM143" s="274"/>
      <c r="EN143" s="403">
        <f t="shared" si="821"/>
        <v>0</v>
      </c>
      <c r="EO143" s="389" t="s">
        <v>69</v>
      </c>
      <c r="EP143" s="274"/>
      <c r="EQ143" s="274"/>
      <c r="ER143" s="274"/>
      <c r="ES143" s="274"/>
      <c r="ET143" s="274"/>
      <c r="EU143" s="274"/>
      <c r="EV143" s="403">
        <f t="shared" si="822"/>
        <v>0</v>
      </c>
      <c r="EW143" s="389" t="s">
        <v>69</v>
      </c>
      <c r="EX143" s="274"/>
      <c r="EY143" s="274"/>
      <c r="EZ143" s="274"/>
      <c r="FA143" s="274"/>
      <c r="FB143" s="274"/>
      <c r="FC143" s="274"/>
      <c r="FD143" s="403">
        <f t="shared" si="823"/>
        <v>0</v>
      </c>
    </row>
    <row r="144" spans="1:160" s="411" customFormat="1" ht="15" customHeight="1" thickBot="1" x14ac:dyDescent="0.3">
      <c r="A144" s="412" t="s">
        <v>14</v>
      </c>
      <c r="B144" s="405">
        <f>SUM(B133:B143)</f>
        <v>0</v>
      </c>
      <c r="C144" s="406">
        <f>SUM(C133:C143)</f>
        <v>0</v>
      </c>
      <c r="D144" s="406">
        <f t="shared" ref="D144" si="824">SUM(D133:D143)</f>
        <v>0</v>
      </c>
      <c r="E144" s="406">
        <f t="shared" ref="E144" si="825">SUM(E133:E143)</f>
        <v>0</v>
      </c>
      <c r="F144" s="406">
        <f t="shared" ref="F144" si="826">SUM(F133:F143)</f>
        <v>0</v>
      </c>
      <c r="G144" s="407">
        <f t="shared" ref="G144" si="827">SUM(G133:G143)</f>
        <v>0</v>
      </c>
      <c r="H144" s="408">
        <f>SUM(B144:G144)</f>
        <v>0</v>
      </c>
      <c r="I144" s="412" t="s">
        <v>14</v>
      </c>
      <c r="J144" s="405">
        <f>SUM(J133:J143)</f>
        <v>0</v>
      </c>
      <c r="K144" s="406">
        <f>SUM(K133:K143)</f>
        <v>0</v>
      </c>
      <c r="L144" s="406">
        <f t="shared" ref="L144" si="828">SUM(L133:L143)</f>
        <v>0</v>
      </c>
      <c r="M144" s="406">
        <f t="shared" ref="M144" si="829">SUM(M133:M143)</f>
        <v>0</v>
      </c>
      <c r="N144" s="406">
        <f t="shared" ref="N144" si="830">SUM(N133:N143)</f>
        <v>0</v>
      </c>
      <c r="O144" s="407">
        <f t="shared" ref="O144" si="831">SUM(O133:O143)</f>
        <v>0</v>
      </c>
      <c r="P144" s="408">
        <f>SUM(J144:O144)</f>
        <v>0</v>
      </c>
      <c r="Q144" s="412" t="s">
        <v>14</v>
      </c>
      <c r="R144" s="405">
        <f>SUM(R133:R143)</f>
        <v>0</v>
      </c>
      <c r="S144" s="406">
        <f>SUM(S133:S143)</f>
        <v>0</v>
      </c>
      <c r="T144" s="406">
        <f t="shared" ref="T144" si="832">SUM(T133:T143)</f>
        <v>0</v>
      </c>
      <c r="U144" s="406">
        <f t="shared" ref="U144" si="833">SUM(U133:U143)</f>
        <v>0</v>
      </c>
      <c r="V144" s="406">
        <f t="shared" ref="V144" si="834">SUM(V133:V143)</f>
        <v>0</v>
      </c>
      <c r="W144" s="407">
        <f t="shared" ref="W144" si="835">SUM(W133:W143)</f>
        <v>0</v>
      </c>
      <c r="X144" s="408">
        <f>SUM(R144:W144)</f>
        <v>0</v>
      </c>
      <c r="Y144" s="412" t="s">
        <v>14</v>
      </c>
      <c r="Z144" s="409">
        <f t="shared" ref="Z144" si="836">SUM(Z133:Z143)</f>
        <v>0</v>
      </c>
      <c r="AA144" s="409">
        <f t="shared" ref="AA144" si="837">SUM(AA133:AA143)</f>
        <v>0</v>
      </c>
      <c r="AB144" s="409">
        <f t="shared" ref="AB144" si="838">SUM(AB133:AB143)</f>
        <v>0</v>
      </c>
      <c r="AC144" s="409">
        <f t="shared" ref="AC144" si="839">SUM(AC133:AC143)</f>
        <v>0</v>
      </c>
      <c r="AD144" s="409">
        <f t="shared" ref="AD144" si="840">SUM(AD133:AD143)</f>
        <v>0</v>
      </c>
      <c r="AE144" s="409">
        <f t="shared" ref="AE144" si="841">SUM(AE133:AE143)</f>
        <v>0</v>
      </c>
      <c r="AF144" s="408">
        <f t="shared" si="807"/>
        <v>0</v>
      </c>
      <c r="AG144" s="412" t="s">
        <v>14</v>
      </c>
      <c r="AH144" s="405">
        <f t="shared" ref="AH144" si="842">SUM(AH133:AH143)</f>
        <v>0</v>
      </c>
      <c r="AI144" s="406">
        <f t="shared" ref="AI144" si="843">SUM(AI133:AI143)</f>
        <v>0</v>
      </c>
      <c r="AJ144" s="406">
        <f t="shared" ref="AJ144" si="844">SUM(AJ133:AJ143)</f>
        <v>0</v>
      </c>
      <c r="AK144" s="406">
        <f t="shared" ref="AK144" si="845">SUM(AK133:AK143)</f>
        <v>0</v>
      </c>
      <c r="AL144" s="406">
        <f t="shared" ref="AL144" si="846">SUM(AL133:AL143)</f>
        <v>0</v>
      </c>
      <c r="AM144" s="407">
        <f t="shared" ref="AM144" si="847">SUM(AM133:AM143)</f>
        <v>0</v>
      </c>
      <c r="AN144" s="408">
        <f t="shared" si="808"/>
        <v>0</v>
      </c>
      <c r="AO144" s="412" t="s">
        <v>14</v>
      </c>
      <c r="AP144" s="405">
        <f t="shared" ref="AP144" si="848">SUM(AP133:AP143)</f>
        <v>0</v>
      </c>
      <c r="AQ144" s="406">
        <f t="shared" ref="AQ144" si="849">SUM(AQ133:AQ143)</f>
        <v>0</v>
      </c>
      <c r="AR144" s="406">
        <f t="shared" ref="AR144" si="850">SUM(AR133:AR143)</f>
        <v>0</v>
      </c>
      <c r="AS144" s="406">
        <f t="shared" ref="AS144" si="851">SUM(AS133:AS143)</f>
        <v>0</v>
      </c>
      <c r="AT144" s="406">
        <f t="shared" ref="AT144" si="852">SUM(AT133:AT143)</f>
        <v>0</v>
      </c>
      <c r="AU144" s="407">
        <f t="shared" ref="AU144" si="853">SUM(AU133:AU143)</f>
        <v>0</v>
      </c>
      <c r="AV144" s="408">
        <f t="shared" si="809"/>
        <v>0</v>
      </c>
      <c r="AW144" s="412" t="s">
        <v>14</v>
      </c>
      <c r="AX144" s="410">
        <f t="shared" ref="AX144" si="854">SUM(AX133:AX143)</f>
        <v>0</v>
      </c>
      <c r="AY144" s="406">
        <f t="shared" ref="AY144" si="855">SUM(AY133:AY143)</f>
        <v>0</v>
      </c>
      <c r="AZ144" s="406">
        <f t="shared" ref="AZ144" si="856">SUM(AZ133:AZ143)</f>
        <v>0</v>
      </c>
      <c r="BA144" s="406">
        <f t="shared" ref="BA144" si="857">SUM(BA133:BA143)</f>
        <v>0</v>
      </c>
      <c r="BB144" s="406">
        <f t="shared" ref="BB144" si="858">SUM(BB133:BB143)</f>
        <v>0</v>
      </c>
      <c r="BC144" s="407">
        <f t="shared" ref="BC144" si="859">SUM(BC133:BC143)</f>
        <v>0</v>
      </c>
      <c r="BD144" s="408">
        <f t="shared" si="810"/>
        <v>0</v>
      </c>
      <c r="BE144" s="412" t="s">
        <v>14</v>
      </c>
      <c r="BF144" s="410">
        <f t="shared" ref="BF144" si="860">SUM(BF133:BF143)</f>
        <v>0</v>
      </c>
      <c r="BG144" s="406">
        <f t="shared" ref="BG144" si="861">SUM(BG133:BG143)</f>
        <v>0</v>
      </c>
      <c r="BH144" s="406">
        <f t="shared" ref="BH144" si="862">SUM(BH133:BH143)</f>
        <v>0</v>
      </c>
      <c r="BI144" s="406">
        <f t="shared" ref="BI144" si="863">SUM(BI133:BI143)</f>
        <v>0</v>
      </c>
      <c r="BJ144" s="406">
        <f t="shared" ref="BJ144" si="864">SUM(BJ133:BJ143)</f>
        <v>0</v>
      </c>
      <c r="BK144" s="407">
        <f t="shared" ref="BK144" si="865">SUM(BK133:BK143)</f>
        <v>0</v>
      </c>
      <c r="BL144" s="408">
        <f t="shared" si="811"/>
        <v>0</v>
      </c>
      <c r="BM144" s="412" t="s">
        <v>14</v>
      </c>
      <c r="BN144" s="410">
        <f t="shared" ref="BN144" si="866">SUM(BN133:BN143)</f>
        <v>0</v>
      </c>
      <c r="BO144" s="406">
        <f t="shared" ref="BO144" si="867">SUM(BO133:BO143)</f>
        <v>0</v>
      </c>
      <c r="BP144" s="406">
        <f t="shared" ref="BP144" si="868">SUM(BP133:BP143)</f>
        <v>0</v>
      </c>
      <c r="BQ144" s="406">
        <f t="shared" ref="BQ144" si="869">SUM(BQ133:BQ143)</f>
        <v>0</v>
      </c>
      <c r="BR144" s="406">
        <f t="shared" ref="BR144" si="870">SUM(BR133:BR143)</f>
        <v>0</v>
      </c>
      <c r="BS144" s="407">
        <f t="shared" ref="BS144" si="871">SUM(BS133:BS143)</f>
        <v>0</v>
      </c>
      <c r="BT144" s="408">
        <f t="shared" si="812"/>
        <v>0</v>
      </c>
      <c r="BU144" s="412" t="s">
        <v>14</v>
      </c>
      <c r="BV144" s="410">
        <f t="shared" ref="BV144" si="872">SUM(BV133:BV143)</f>
        <v>0</v>
      </c>
      <c r="BW144" s="406">
        <f t="shared" ref="BW144" si="873">SUM(BW133:BW143)</f>
        <v>0</v>
      </c>
      <c r="BX144" s="406">
        <f t="shared" ref="BX144" si="874">SUM(BX133:BX143)</f>
        <v>0</v>
      </c>
      <c r="BY144" s="406">
        <f t="shared" ref="BY144" si="875">SUM(BY133:BY143)</f>
        <v>0</v>
      </c>
      <c r="BZ144" s="406">
        <f t="shared" ref="BZ144" si="876">SUM(BZ133:BZ143)</f>
        <v>0</v>
      </c>
      <c r="CA144" s="407">
        <f t="shared" ref="CA144" si="877">SUM(CA133:CA143)</f>
        <v>0</v>
      </c>
      <c r="CB144" s="408">
        <f t="shared" si="813"/>
        <v>0</v>
      </c>
      <c r="CC144" s="412" t="s">
        <v>14</v>
      </c>
      <c r="CD144" s="410">
        <f>SUM(CD133:CD143)</f>
        <v>0</v>
      </c>
      <c r="CE144" s="406">
        <f>SUM(CE133:CE143)</f>
        <v>0</v>
      </c>
      <c r="CF144" s="406">
        <f t="shared" ref="CF144:CI144" si="878">SUM(CF133:CF143)</f>
        <v>0</v>
      </c>
      <c r="CG144" s="406">
        <f t="shared" si="878"/>
        <v>0</v>
      </c>
      <c r="CH144" s="406">
        <f t="shared" si="878"/>
        <v>0</v>
      </c>
      <c r="CI144" s="407">
        <f t="shared" si="878"/>
        <v>0</v>
      </c>
      <c r="CJ144" s="408">
        <f>SUM(CD144:CI144)</f>
        <v>0</v>
      </c>
      <c r="CK144" s="412" t="s">
        <v>14</v>
      </c>
      <c r="CL144" s="410">
        <f>SUM(CL133:CL143)</f>
        <v>0</v>
      </c>
      <c r="CM144" s="406">
        <f>SUM(CM133:CM143)</f>
        <v>0</v>
      </c>
      <c r="CN144" s="406">
        <f t="shared" ref="CN144:CQ144" si="879">SUM(CN133:CN143)</f>
        <v>0</v>
      </c>
      <c r="CO144" s="406">
        <f t="shared" si="879"/>
        <v>0</v>
      </c>
      <c r="CP144" s="406">
        <f t="shared" si="879"/>
        <v>0</v>
      </c>
      <c r="CQ144" s="407">
        <f t="shared" si="879"/>
        <v>0</v>
      </c>
      <c r="CR144" s="408">
        <f>SUM(CL144:CQ144)</f>
        <v>0</v>
      </c>
      <c r="CS144" s="412" t="s">
        <v>14</v>
      </c>
      <c r="CT144" s="410">
        <f>SUM(CT133:CT143)</f>
        <v>0</v>
      </c>
      <c r="CU144" s="406">
        <f>SUM(CU133:CU143)</f>
        <v>0</v>
      </c>
      <c r="CV144" s="406">
        <f t="shared" ref="CV144:CX144" si="880">SUM(CV133:CV143)</f>
        <v>0</v>
      </c>
      <c r="CW144" s="406">
        <f t="shared" si="880"/>
        <v>0</v>
      </c>
      <c r="CX144" s="406">
        <f t="shared" si="880"/>
        <v>0</v>
      </c>
      <c r="CY144" s="407">
        <f t="shared" ref="CY144" si="881">SUM(CY133:CY143)</f>
        <v>0</v>
      </c>
      <c r="CZ144" s="408">
        <f>SUM(CT144:CY144)</f>
        <v>0</v>
      </c>
      <c r="DA144" s="412" t="s">
        <v>14</v>
      </c>
      <c r="DB144" s="410">
        <f t="shared" ref="DB144:DG144" si="882">SUM(DB133:DB143)</f>
        <v>0</v>
      </c>
      <c r="DC144" s="406">
        <f t="shared" si="882"/>
        <v>0</v>
      </c>
      <c r="DD144" s="406">
        <f t="shared" si="882"/>
        <v>0</v>
      </c>
      <c r="DE144" s="406">
        <f t="shared" si="882"/>
        <v>0</v>
      </c>
      <c r="DF144" s="406">
        <f t="shared" si="882"/>
        <v>0</v>
      </c>
      <c r="DG144" s="407">
        <f t="shared" si="882"/>
        <v>0</v>
      </c>
      <c r="DH144" s="408">
        <f t="shared" si="817"/>
        <v>0</v>
      </c>
      <c r="DI144" s="412" t="s">
        <v>14</v>
      </c>
      <c r="DJ144" s="410">
        <f t="shared" ref="DJ144:DO144" si="883">SUM(DJ133:DJ143)</f>
        <v>0</v>
      </c>
      <c r="DK144" s="406">
        <f t="shared" si="883"/>
        <v>0</v>
      </c>
      <c r="DL144" s="406">
        <f t="shared" si="883"/>
        <v>0</v>
      </c>
      <c r="DM144" s="406">
        <f t="shared" si="883"/>
        <v>0</v>
      </c>
      <c r="DN144" s="406">
        <f t="shared" si="883"/>
        <v>0</v>
      </c>
      <c r="DO144" s="407">
        <f t="shared" si="883"/>
        <v>0</v>
      </c>
      <c r="DP144" s="408">
        <f t="shared" si="818"/>
        <v>0</v>
      </c>
      <c r="DQ144" s="412" t="s">
        <v>14</v>
      </c>
      <c r="DR144" s="410">
        <f t="shared" ref="DR144:DW144" si="884">SUM(DR133:DR143)</f>
        <v>0</v>
      </c>
      <c r="DS144" s="406">
        <f t="shared" si="884"/>
        <v>0</v>
      </c>
      <c r="DT144" s="406">
        <f t="shared" si="884"/>
        <v>0</v>
      </c>
      <c r="DU144" s="406">
        <f t="shared" si="884"/>
        <v>0</v>
      </c>
      <c r="DV144" s="406">
        <f t="shared" si="884"/>
        <v>0</v>
      </c>
      <c r="DW144" s="407">
        <f t="shared" si="884"/>
        <v>0</v>
      </c>
      <c r="DX144" s="408">
        <f t="shared" si="819"/>
        <v>0</v>
      </c>
      <c r="DY144" s="412" t="s">
        <v>14</v>
      </c>
      <c r="DZ144" s="410">
        <f t="shared" ref="DZ144:EE144" si="885">SUM(DZ133:DZ143)</f>
        <v>0</v>
      </c>
      <c r="EA144" s="406">
        <f t="shared" si="885"/>
        <v>0</v>
      </c>
      <c r="EB144" s="406">
        <f t="shared" si="885"/>
        <v>0</v>
      </c>
      <c r="EC144" s="406">
        <f t="shared" si="885"/>
        <v>0</v>
      </c>
      <c r="ED144" s="406">
        <f t="shared" si="885"/>
        <v>0</v>
      </c>
      <c r="EE144" s="407">
        <f t="shared" si="885"/>
        <v>0</v>
      </c>
      <c r="EF144" s="408">
        <f t="shared" si="820"/>
        <v>0</v>
      </c>
      <c r="EG144" s="412" t="s">
        <v>14</v>
      </c>
      <c r="EH144" s="410">
        <f t="shared" ref="EH144:EM144" si="886">SUM(EH133:EH143)</f>
        <v>0</v>
      </c>
      <c r="EI144" s="406">
        <f t="shared" si="886"/>
        <v>0</v>
      </c>
      <c r="EJ144" s="406">
        <f t="shared" si="886"/>
        <v>0</v>
      </c>
      <c r="EK144" s="406">
        <f t="shared" si="886"/>
        <v>0</v>
      </c>
      <c r="EL144" s="406">
        <f t="shared" si="886"/>
        <v>0</v>
      </c>
      <c r="EM144" s="407">
        <f t="shared" si="886"/>
        <v>0</v>
      </c>
      <c r="EN144" s="408">
        <f t="shared" si="821"/>
        <v>0</v>
      </c>
      <c r="EO144" s="412" t="s">
        <v>14</v>
      </c>
      <c r="EP144" s="410">
        <f t="shared" ref="EP144:EU144" si="887">SUM(EP133:EP143)</f>
        <v>0</v>
      </c>
      <c r="EQ144" s="406">
        <f t="shared" si="887"/>
        <v>0</v>
      </c>
      <c r="ER144" s="406">
        <f t="shared" si="887"/>
        <v>0</v>
      </c>
      <c r="ES144" s="406">
        <f t="shared" si="887"/>
        <v>0</v>
      </c>
      <c r="ET144" s="406">
        <f t="shared" si="887"/>
        <v>0</v>
      </c>
      <c r="EU144" s="407">
        <f t="shared" si="887"/>
        <v>0</v>
      </c>
      <c r="EV144" s="408">
        <f t="shared" si="822"/>
        <v>0</v>
      </c>
      <c r="EW144" s="412" t="s">
        <v>14</v>
      </c>
      <c r="EX144" s="410">
        <f t="shared" ref="EX144:FC144" si="888">SUM(EX133:EX143)</f>
        <v>0</v>
      </c>
      <c r="EY144" s="406">
        <f t="shared" si="888"/>
        <v>0</v>
      </c>
      <c r="EZ144" s="406">
        <f t="shared" si="888"/>
        <v>0</v>
      </c>
      <c r="FA144" s="406">
        <f t="shared" si="888"/>
        <v>0</v>
      </c>
      <c r="FB144" s="406">
        <f t="shared" si="888"/>
        <v>0</v>
      </c>
      <c r="FC144" s="407">
        <f t="shared" si="888"/>
        <v>0</v>
      </c>
      <c r="FD144" s="408">
        <f t="shared" si="823"/>
        <v>0</v>
      </c>
    </row>
    <row r="145" spans="1:160" s="390" customFormat="1" ht="13.5" thickBot="1" x14ac:dyDescent="0.3">
      <c r="A145" s="449" t="s">
        <v>22</v>
      </c>
      <c r="B145" s="449"/>
      <c r="C145" s="449"/>
      <c r="D145" s="449"/>
      <c r="E145" s="449"/>
      <c r="F145" s="449"/>
      <c r="G145" s="449"/>
      <c r="H145" s="449"/>
      <c r="I145" s="449" t="s">
        <v>16</v>
      </c>
      <c r="J145" s="449"/>
      <c r="K145" s="449"/>
      <c r="L145" s="449"/>
      <c r="M145" s="449"/>
      <c r="N145" s="449"/>
      <c r="O145" s="449"/>
      <c r="P145" s="449"/>
      <c r="Q145" s="449" t="s">
        <v>17</v>
      </c>
      <c r="R145" s="449"/>
      <c r="S145" s="449"/>
      <c r="T145" s="449"/>
      <c r="U145" s="449"/>
      <c r="V145" s="449"/>
      <c r="W145" s="449"/>
      <c r="X145" s="449"/>
      <c r="Y145" s="449" t="s">
        <v>18</v>
      </c>
      <c r="Z145" s="449"/>
      <c r="AA145" s="449"/>
      <c r="AB145" s="449"/>
      <c r="AC145" s="449"/>
      <c r="AD145" s="449"/>
      <c r="AE145" s="449"/>
      <c r="AF145" s="449"/>
      <c r="AG145" s="449" t="s">
        <v>19</v>
      </c>
      <c r="AH145" s="449"/>
      <c r="AI145" s="449"/>
      <c r="AJ145" s="449"/>
      <c r="AK145" s="449"/>
      <c r="AL145" s="449"/>
      <c r="AM145" s="449"/>
      <c r="AN145" s="449"/>
      <c r="AO145" s="449" t="s">
        <v>40</v>
      </c>
      <c r="AP145" s="449"/>
      <c r="AQ145" s="449"/>
      <c r="AR145" s="449"/>
      <c r="AS145" s="449"/>
      <c r="AT145" s="449"/>
      <c r="AU145" s="449"/>
      <c r="AV145" s="449"/>
      <c r="AW145" s="449" t="s">
        <v>41</v>
      </c>
      <c r="AX145" s="449"/>
      <c r="AY145" s="449"/>
      <c r="AZ145" s="449"/>
      <c r="BA145" s="449"/>
      <c r="BB145" s="449"/>
      <c r="BC145" s="449"/>
      <c r="BD145" s="449"/>
      <c r="BE145" s="449" t="s">
        <v>42</v>
      </c>
      <c r="BF145" s="449"/>
      <c r="BG145" s="449"/>
      <c r="BH145" s="449"/>
      <c r="BI145" s="449"/>
      <c r="BJ145" s="449"/>
      <c r="BK145" s="449"/>
      <c r="BL145" s="449"/>
      <c r="BM145" s="449" t="s">
        <v>43</v>
      </c>
      <c r="BN145" s="449"/>
      <c r="BO145" s="449"/>
      <c r="BP145" s="449"/>
      <c r="BQ145" s="449"/>
      <c r="BR145" s="449"/>
      <c r="BS145" s="449"/>
      <c r="BT145" s="449"/>
      <c r="BU145" s="449" t="s">
        <v>44</v>
      </c>
      <c r="BV145" s="449"/>
      <c r="BW145" s="449"/>
      <c r="BX145" s="449"/>
      <c r="BY145" s="449"/>
      <c r="BZ145" s="449"/>
      <c r="CA145" s="449"/>
      <c r="CB145" s="449"/>
      <c r="CC145" s="449" t="s">
        <v>83</v>
      </c>
      <c r="CD145" s="449"/>
      <c r="CE145" s="449"/>
      <c r="CF145" s="449"/>
      <c r="CG145" s="449"/>
      <c r="CH145" s="449"/>
      <c r="CI145" s="449"/>
      <c r="CJ145" s="449"/>
      <c r="CK145" s="449" t="s">
        <v>84</v>
      </c>
      <c r="CL145" s="449"/>
      <c r="CM145" s="449"/>
      <c r="CN145" s="449"/>
      <c r="CO145" s="449"/>
      <c r="CP145" s="449"/>
      <c r="CQ145" s="449"/>
      <c r="CR145" s="449"/>
      <c r="CS145" s="449" t="s">
        <v>85</v>
      </c>
      <c r="CT145" s="449"/>
      <c r="CU145" s="449"/>
      <c r="CV145" s="449"/>
      <c r="CW145" s="449"/>
      <c r="CX145" s="449"/>
      <c r="CY145" s="449"/>
      <c r="CZ145" s="449"/>
      <c r="DA145" s="449" t="s">
        <v>86</v>
      </c>
      <c r="DB145" s="449"/>
      <c r="DC145" s="449"/>
      <c r="DD145" s="449"/>
      <c r="DE145" s="449"/>
      <c r="DF145" s="449"/>
      <c r="DG145" s="449"/>
      <c r="DH145" s="449"/>
      <c r="DI145" s="449" t="s">
        <v>87</v>
      </c>
      <c r="DJ145" s="449"/>
      <c r="DK145" s="449"/>
      <c r="DL145" s="449"/>
      <c r="DM145" s="449"/>
      <c r="DN145" s="449"/>
      <c r="DO145" s="449"/>
      <c r="DP145" s="449"/>
      <c r="DQ145" s="449" t="s">
        <v>88</v>
      </c>
      <c r="DR145" s="449"/>
      <c r="DS145" s="449"/>
      <c r="DT145" s="449"/>
      <c r="DU145" s="449"/>
      <c r="DV145" s="449"/>
      <c r="DW145" s="449"/>
      <c r="DX145" s="449"/>
      <c r="DY145" s="449" t="s">
        <v>89</v>
      </c>
      <c r="DZ145" s="449"/>
      <c r="EA145" s="449"/>
      <c r="EB145" s="449"/>
      <c r="EC145" s="449"/>
      <c r="ED145" s="449"/>
      <c r="EE145" s="449"/>
      <c r="EF145" s="449"/>
      <c r="EG145" s="449" t="s">
        <v>90</v>
      </c>
      <c r="EH145" s="449"/>
      <c r="EI145" s="449"/>
      <c r="EJ145" s="449"/>
      <c r="EK145" s="449"/>
      <c r="EL145" s="449"/>
      <c r="EM145" s="449"/>
      <c r="EN145" s="449"/>
      <c r="EO145" s="449" t="s">
        <v>91</v>
      </c>
      <c r="EP145" s="449"/>
      <c r="EQ145" s="449"/>
      <c r="ER145" s="449"/>
      <c r="ES145" s="449"/>
      <c r="ET145" s="449"/>
      <c r="EU145" s="449"/>
      <c r="EV145" s="449"/>
      <c r="EW145" s="449" t="s">
        <v>92</v>
      </c>
      <c r="EX145" s="449"/>
      <c r="EY145" s="449"/>
      <c r="EZ145" s="449"/>
      <c r="FA145" s="449"/>
      <c r="FB145" s="449"/>
      <c r="FC145" s="449"/>
      <c r="FD145" s="449"/>
    </row>
    <row r="146" spans="1:160" s="387" customFormat="1" x14ac:dyDescent="0.25">
      <c r="A146" s="391" t="s">
        <v>37</v>
      </c>
      <c r="B146" s="392" t="s">
        <v>1</v>
      </c>
      <c r="C146" s="393" t="s">
        <v>2</v>
      </c>
      <c r="D146" s="393" t="s">
        <v>3</v>
      </c>
      <c r="E146" s="393" t="s">
        <v>4</v>
      </c>
      <c r="F146" s="393" t="s">
        <v>5</v>
      </c>
      <c r="G146" s="394" t="s">
        <v>6</v>
      </c>
      <c r="H146" s="395" t="s">
        <v>14</v>
      </c>
      <c r="I146" s="391" t="s">
        <v>37</v>
      </c>
      <c r="J146" s="392" t="s">
        <v>1</v>
      </c>
      <c r="K146" s="393" t="s">
        <v>2</v>
      </c>
      <c r="L146" s="393" t="s">
        <v>3</v>
      </c>
      <c r="M146" s="393" t="s">
        <v>4</v>
      </c>
      <c r="N146" s="393" t="s">
        <v>5</v>
      </c>
      <c r="O146" s="394" t="s">
        <v>6</v>
      </c>
      <c r="P146" s="395" t="s">
        <v>14</v>
      </c>
      <c r="Q146" s="391" t="s">
        <v>37</v>
      </c>
      <c r="R146" s="392" t="s">
        <v>1</v>
      </c>
      <c r="S146" s="393" t="s">
        <v>2</v>
      </c>
      <c r="T146" s="393" t="s">
        <v>3</v>
      </c>
      <c r="U146" s="393" t="s">
        <v>4</v>
      </c>
      <c r="V146" s="393" t="s">
        <v>5</v>
      </c>
      <c r="W146" s="394" t="s">
        <v>6</v>
      </c>
      <c r="X146" s="395" t="s">
        <v>14</v>
      </c>
      <c r="Y146" s="391" t="s">
        <v>37</v>
      </c>
      <c r="Z146" s="392" t="s">
        <v>1</v>
      </c>
      <c r="AA146" s="393" t="s">
        <v>2</v>
      </c>
      <c r="AB146" s="393" t="s">
        <v>3</v>
      </c>
      <c r="AC146" s="393" t="s">
        <v>4</v>
      </c>
      <c r="AD146" s="393" t="s">
        <v>5</v>
      </c>
      <c r="AE146" s="394" t="s">
        <v>6</v>
      </c>
      <c r="AF146" s="395" t="s">
        <v>14</v>
      </c>
      <c r="AG146" s="391" t="s">
        <v>37</v>
      </c>
      <c r="AH146" s="392" t="s">
        <v>1</v>
      </c>
      <c r="AI146" s="393" t="s">
        <v>2</v>
      </c>
      <c r="AJ146" s="393" t="s">
        <v>3</v>
      </c>
      <c r="AK146" s="393" t="s">
        <v>4</v>
      </c>
      <c r="AL146" s="393" t="s">
        <v>5</v>
      </c>
      <c r="AM146" s="394" t="s">
        <v>6</v>
      </c>
      <c r="AN146" s="395" t="s">
        <v>14</v>
      </c>
      <c r="AO146" s="391" t="s">
        <v>37</v>
      </c>
      <c r="AP146" s="392" t="s">
        <v>1</v>
      </c>
      <c r="AQ146" s="393" t="s">
        <v>2</v>
      </c>
      <c r="AR146" s="393" t="s">
        <v>3</v>
      </c>
      <c r="AS146" s="393" t="s">
        <v>4</v>
      </c>
      <c r="AT146" s="393" t="s">
        <v>5</v>
      </c>
      <c r="AU146" s="394" t="s">
        <v>6</v>
      </c>
      <c r="AV146" s="395" t="s">
        <v>14</v>
      </c>
      <c r="AW146" s="391" t="s">
        <v>37</v>
      </c>
      <c r="AX146" s="392" t="s">
        <v>1</v>
      </c>
      <c r="AY146" s="393" t="s">
        <v>2</v>
      </c>
      <c r="AZ146" s="393" t="s">
        <v>3</v>
      </c>
      <c r="BA146" s="393" t="s">
        <v>4</v>
      </c>
      <c r="BB146" s="393" t="s">
        <v>5</v>
      </c>
      <c r="BC146" s="394" t="s">
        <v>6</v>
      </c>
      <c r="BD146" s="395" t="s">
        <v>14</v>
      </c>
      <c r="BE146" s="391" t="s">
        <v>37</v>
      </c>
      <c r="BF146" s="392" t="s">
        <v>1</v>
      </c>
      <c r="BG146" s="393" t="s">
        <v>2</v>
      </c>
      <c r="BH146" s="393" t="s">
        <v>3</v>
      </c>
      <c r="BI146" s="393" t="s">
        <v>4</v>
      </c>
      <c r="BJ146" s="393" t="s">
        <v>5</v>
      </c>
      <c r="BK146" s="394" t="s">
        <v>6</v>
      </c>
      <c r="BL146" s="395" t="s">
        <v>14</v>
      </c>
      <c r="BM146" s="391" t="s">
        <v>37</v>
      </c>
      <c r="BN146" s="392" t="s">
        <v>1</v>
      </c>
      <c r="BO146" s="393" t="s">
        <v>2</v>
      </c>
      <c r="BP146" s="393" t="s">
        <v>3</v>
      </c>
      <c r="BQ146" s="393" t="s">
        <v>4</v>
      </c>
      <c r="BR146" s="393" t="s">
        <v>5</v>
      </c>
      <c r="BS146" s="394" t="s">
        <v>6</v>
      </c>
      <c r="BT146" s="395" t="s">
        <v>14</v>
      </c>
      <c r="BU146" s="391" t="s">
        <v>37</v>
      </c>
      <c r="BV146" s="392" t="s">
        <v>1</v>
      </c>
      <c r="BW146" s="393" t="s">
        <v>2</v>
      </c>
      <c r="BX146" s="393" t="s">
        <v>3</v>
      </c>
      <c r="BY146" s="393" t="s">
        <v>4</v>
      </c>
      <c r="BZ146" s="393" t="s">
        <v>5</v>
      </c>
      <c r="CA146" s="394" t="s">
        <v>6</v>
      </c>
      <c r="CB146" s="395" t="s">
        <v>14</v>
      </c>
      <c r="CC146" s="391" t="s">
        <v>37</v>
      </c>
      <c r="CD146" s="392" t="s">
        <v>1</v>
      </c>
      <c r="CE146" s="393" t="s">
        <v>2</v>
      </c>
      <c r="CF146" s="393" t="s">
        <v>3</v>
      </c>
      <c r="CG146" s="393" t="s">
        <v>4</v>
      </c>
      <c r="CH146" s="393" t="s">
        <v>5</v>
      </c>
      <c r="CI146" s="394" t="s">
        <v>6</v>
      </c>
      <c r="CJ146" s="395" t="s">
        <v>14</v>
      </c>
      <c r="CK146" s="391" t="s">
        <v>37</v>
      </c>
      <c r="CL146" s="392" t="s">
        <v>1</v>
      </c>
      <c r="CM146" s="393" t="s">
        <v>2</v>
      </c>
      <c r="CN146" s="393" t="s">
        <v>3</v>
      </c>
      <c r="CO146" s="393" t="s">
        <v>4</v>
      </c>
      <c r="CP146" s="393" t="s">
        <v>5</v>
      </c>
      <c r="CQ146" s="394" t="s">
        <v>6</v>
      </c>
      <c r="CR146" s="395" t="s">
        <v>14</v>
      </c>
      <c r="CS146" s="391" t="s">
        <v>37</v>
      </c>
      <c r="CT146" s="392" t="s">
        <v>1</v>
      </c>
      <c r="CU146" s="393" t="s">
        <v>2</v>
      </c>
      <c r="CV146" s="393" t="s">
        <v>3</v>
      </c>
      <c r="CW146" s="393" t="s">
        <v>4</v>
      </c>
      <c r="CX146" s="393" t="s">
        <v>5</v>
      </c>
      <c r="CY146" s="394" t="s">
        <v>6</v>
      </c>
      <c r="CZ146" s="395" t="s">
        <v>14</v>
      </c>
      <c r="DA146" s="391" t="s">
        <v>37</v>
      </c>
      <c r="DB146" s="392" t="s">
        <v>1</v>
      </c>
      <c r="DC146" s="393" t="s">
        <v>2</v>
      </c>
      <c r="DD146" s="393" t="s">
        <v>3</v>
      </c>
      <c r="DE146" s="393" t="s">
        <v>4</v>
      </c>
      <c r="DF146" s="393" t="s">
        <v>5</v>
      </c>
      <c r="DG146" s="394" t="s">
        <v>6</v>
      </c>
      <c r="DH146" s="395" t="s">
        <v>14</v>
      </c>
      <c r="DI146" s="391" t="s">
        <v>37</v>
      </c>
      <c r="DJ146" s="392" t="s">
        <v>1</v>
      </c>
      <c r="DK146" s="393" t="s">
        <v>2</v>
      </c>
      <c r="DL146" s="393" t="s">
        <v>3</v>
      </c>
      <c r="DM146" s="393" t="s">
        <v>4</v>
      </c>
      <c r="DN146" s="393" t="s">
        <v>5</v>
      </c>
      <c r="DO146" s="394" t="s">
        <v>6</v>
      </c>
      <c r="DP146" s="395" t="s">
        <v>14</v>
      </c>
      <c r="DQ146" s="391" t="s">
        <v>37</v>
      </c>
      <c r="DR146" s="392" t="s">
        <v>1</v>
      </c>
      <c r="DS146" s="393" t="s">
        <v>2</v>
      </c>
      <c r="DT146" s="393" t="s">
        <v>3</v>
      </c>
      <c r="DU146" s="393" t="s">
        <v>4</v>
      </c>
      <c r="DV146" s="393" t="s">
        <v>5</v>
      </c>
      <c r="DW146" s="394" t="s">
        <v>6</v>
      </c>
      <c r="DX146" s="395" t="s">
        <v>14</v>
      </c>
      <c r="DY146" s="391" t="s">
        <v>37</v>
      </c>
      <c r="DZ146" s="392" t="s">
        <v>1</v>
      </c>
      <c r="EA146" s="393" t="s">
        <v>2</v>
      </c>
      <c r="EB146" s="393" t="s">
        <v>3</v>
      </c>
      <c r="EC146" s="393" t="s">
        <v>4</v>
      </c>
      <c r="ED146" s="393" t="s">
        <v>5</v>
      </c>
      <c r="EE146" s="394" t="s">
        <v>6</v>
      </c>
      <c r="EF146" s="395" t="s">
        <v>14</v>
      </c>
      <c r="EG146" s="391" t="s">
        <v>37</v>
      </c>
      <c r="EH146" s="392" t="s">
        <v>1</v>
      </c>
      <c r="EI146" s="393" t="s">
        <v>2</v>
      </c>
      <c r="EJ146" s="393" t="s">
        <v>3</v>
      </c>
      <c r="EK146" s="393" t="s">
        <v>4</v>
      </c>
      <c r="EL146" s="393" t="s">
        <v>5</v>
      </c>
      <c r="EM146" s="394" t="s">
        <v>6</v>
      </c>
      <c r="EN146" s="395" t="s">
        <v>14</v>
      </c>
      <c r="EO146" s="391" t="s">
        <v>37</v>
      </c>
      <c r="EP146" s="392" t="s">
        <v>1</v>
      </c>
      <c r="EQ146" s="393" t="s">
        <v>2</v>
      </c>
      <c r="ER146" s="393" t="s">
        <v>3</v>
      </c>
      <c r="ES146" s="393" t="s">
        <v>4</v>
      </c>
      <c r="ET146" s="393" t="s">
        <v>5</v>
      </c>
      <c r="EU146" s="394" t="s">
        <v>6</v>
      </c>
      <c r="EV146" s="395" t="s">
        <v>14</v>
      </c>
      <c r="EW146" s="391" t="s">
        <v>37</v>
      </c>
      <c r="EX146" s="392" t="s">
        <v>1</v>
      </c>
      <c r="EY146" s="393" t="s">
        <v>2</v>
      </c>
      <c r="EZ146" s="393" t="s">
        <v>3</v>
      </c>
      <c r="FA146" s="393" t="s">
        <v>4</v>
      </c>
      <c r="FB146" s="393" t="s">
        <v>5</v>
      </c>
      <c r="FC146" s="394" t="s">
        <v>6</v>
      </c>
      <c r="FD146" s="395" t="s">
        <v>14</v>
      </c>
    </row>
    <row r="147" spans="1:160" s="387" customFormat="1" ht="15" customHeight="1" x14ac:dyDescent="0.25">
      <c r="A147" s="385" t="s">
        <v>7</v>
      </c>
      <c r="B147" s="286"/>
      <c r="C147" s="287"/>
      <c r="D147" s="287"/>
      <c r="E147" s="274"/>
      <c r="F147" s="287"/>
      <c r="G147" s="288"/>
      <c r="H147" s="417">
        <f>SUM(B147:G147)</f>
        <v>0</v>
      </c>
      <c r="I147" s="385" t="s">
        <v>7</v>
      </c>
      <c r="J147" s="286"/>
      <c r="K147" s="287"/>
      <c r="L147" s="287"/>
      <c r="M147" s="287"/>
      <c r="N147" s="287"/>
      <c r="O147" s="288"/>
      <c r="P147" s="417">
        <f t="shared" ref="P147" si="889">SUM(J147:O147)</f>
        <v>0</v>
      </c>
      <c r="Q147" s="385" t="s">
        <v>7</v>
      </c>
      <c r="R147" s="286"/>
      <c r="S147" s="287"/>
      <c r="T147" s="287"/>
      <c r="U147" s="287"/>
      <c r="V147" s="287"/>
      <c r="W147" s="288"/>
      <c r="X147" s="417">
        <f t="shared" ref="X147" si="890">SUM(R147:W147)</f>
        <v>0</v>
      </c>
      <c r="Y147" s="384" t="s">
        <v>7</v>
      </c>
      <c r="Z147" s="286"/>
      <c r="AA147" s="287"/>
      <c r="AB147" s="287"/>
      <c r="AC147" s="287"/>
      <c r="AD147" s="287"/>
      <c r="AE147" s="288"/>
      <c r="AF147" s="415">
        <f t="shared" ref="AF147" si="891">SUM(Z147:AE147)</f>
        <v>0</v>
      </c>
      <c r="AG147" s="384" t="s">
        <v>7</v>
      </c>
      <c r="AH147" s="286"/>
      <c r="AI147" s="287"/>
      <c r="AJ147" s="287"/>
      <c r="AK147" s="287"/>
      <c r="AL147" s="287"/>
      <c r="AM147" s="288"/>
      <c r="AN147" s="415">
        <f t="shared" ref="AN147" si="892">SUM(AH147:AM147)</f>
        <v>0</v>
      </c>
      <c r="AO147" s="384" t="s">
        <v>7</v>
      </c>
      <c r="AP147" s="286"/>
      <c r="AQ147" s="287"/>
      <c r="AR147" s="287"/>
      <c r="AS147" s="287"/>
      <c r="AT147" s="287"/>
      <c r="AU147" s="288"/>
      <c r="AV147" s="415">
        <f t="shared" ref="AV147" si="893">SUM(AP147:AU147)</f>
        <v>0</v>
      </c>
      <c r="AW147" s="385" t="s">
        <v>7</v>
      </c>
      <c r="AX147" s="286"/>
      <c r="AY147" s="287"/>
      <c r="AZ147" s="287"/>
      <c r="BA147" s="287"/>
      <c r="BB147" s="287"/>
      <c r="BC147" s="288"/>
      <c r="BD147" s="421">
        <f t="shared" ref="BD147" si="894">SUM(AX147:BC147)</f>
        <v>0</v>
      </c>
      <c r="BE147" s="385" t="s">
        <v>7</v>
      </c>
      <c r="BF147" s="286"/>
      <c r="BG147" s="287"/>
      <c r="BH147" s="287"/>
      <c r="BI147" s="287"/>
      <c r="BJ147" s="287"/>
      <c r="BK147" s="288"/>
      <c r="BL147" s="403">
        <f t="shared" ref="BL147" si="895">SUM(BF147:BK147)</f>
        <v>0</v>
      </c>
      <c r="BM147" s="385" t="s">
        <v>7</v>
      </c>
      <c r="BN147" s="286"/>
      <c r="BO147" s="287"/>
      <c r="BP147" s="287"/>
      <c r="BQ147" s="287"/>
      <c r="BR147" s="287"/>
      <c r="BS147" s="288"/>
      <c r="BT147" s="403">
        <f t="shared" ref="BT147" si="896">SUM(BN147:BS147)</f>
        <v>0</v>
      </c>
      <c r="BU147" s="385" t="s">
        <v>7</v>
      </c>
      <c r="BV147" s="286"/>
      <c r="BW147" s="287"/>
      <c r="BX147" s="287"/>
      <c r="BY147" s="287"/>
      <c r="BZ147" s="287"/>
      <c r="CA147" s="288"/>
      <c r="CB147" s="403">
        <f t="shared" ref="CB147" si="897">SUM(BV147:CA147)</f>
        <v>0</v>
      </c>
      <c r="CC147" s="385" t="s">
        <v>7</v>
      </c>
      <c r="CD147" s="286"/>
      <c r="CE147" s="287"/>
      <c r="CF147" s="287"/>
      <c r="CG147" s="286"/>
      <c r="CH147" s="287"/>
      <c r="CI147" s="288"/>
      <c r="CJ147" s="403">
        <f>SUM(CD147:CI147)</f>
        <v>0</v>
      </c>
      <c r="CK147" s="385" t="s">
        <v>7</v>
      </c>
      <c r="CL147" s="286"/>
      <c r="CM147" s="287"/>
      <c r="CN147" s="287"/>
      <c r="CO147" s="287"/>
      <c r="CP147" s="287"/>
      <c r="CQ147" s="288"/>
      <c r="CR147" s="403">
        <f t="shared" ref="CR147" si="898">SUM(CL147:CQ147)</f>
        <v>0</v>
      </c>
      <c r="CS147" s="385" t="s">
        <v>7</v>
      </c>
      <c r="CT147" s="286"/>
      <c r="CU147" s="287"/>
      <c r="CV147" s="287"/>
      <c r="CW147" s="287"/>
      <c r="CX147" s="287"/>
      <c r="CY147" s="288"/>
      <c r="CZ147" s="403">
        <f t="shared" ref="CZ147" si="899">SUM(CT147:CY147)</f>
        <v>0</v>
      </c>
      <c r="DA147" s="385" t="s">
        <v>7</v>
      </c>
      <c r="DB147" s="286"/>
      <c r="DC147" s="287"/>
      <c r="DD147" s="287"/>
      <c r="DE147" s="287"/>
      <c r="DF147" s="287"/>
      <c r="DG147" s="288"/>
      <c r="DH147" s="403">
        <f t="shared" ref="DH147" si="900">SUM(DB147:DG147)</f>
        <v>0</v>
      </c>
      <c r="DI147" s="385" t="s">
        <v>7</v>
      </c>
      <c r="DJ147" s="286"/>
      <c r="DK147" s="287"/>
      <c r="DL147" s="287"/>
      <c r="DM147" s="287"/>
      <c r="DN147" s="287"/>
      <c r="DO147" s="288"/>
      <c r="DP147" s="403">
        <f t="shared" ref="DP147" si="901">SUM(DJ147:DO147)</f>
        <v>0</v>
      </c>
      <c r="DQ147" s="385" t="s">
        <v>7</v>
      </c>
      <c r="DR147" s="286"/>
      <c r="DS147" s="287"/>
      <c r="DT147" s="287"/>
      <c r="DU147" s="287"/>
      <c r="DV147" s="287"/>
      <c r="DW147" s="288"/>
      <c r="DX147" s="403">
        <f t="shared" ref="DX147" si="902">SUM(DR147:DW147)</f>
        <v>0</v>
      </c>
      <c r="DY147" s="385" t="s">
        <v>7</v>
      </c>
      <c r="DZ147" s="286"/>
      <c r="EA147" s="287"/>
      <c r="EB147" s="287"/>
      <c r="EC147" s="287"/>
      <c r="ED147" s="287"/>
      <c r="EE147" s="288"/>
      <c r="EF147" s="403">
        <f t="shared" ref="EF147" si="903">SUM(DZ147:EE147)</f>
        <v>0</v>
      </c>
      <c r="EG147" s="385" t="s">
        <v>7</v>
      </c>
      <c r="EH147" s="286"/>
      <c r="EI147" s="287"/>
      <c r="EJ147" s="287"/>
      <c r="EK147" s="287"/>
      <c r="EL147" s="287"/>
      <c r="EM147" s="288"/>
      <c r="EN147" s="403">
        <f t="shared" ref="EN147" si="904">SUM(EH147:EM147)</f>
        <v>0</v>
      </c>
      <c r="EO147" s="385" t="s">
        <v>7</v>
      </c>
      <c r="EP147" s="286"/>
      <c r="EQ147" s="287"/>
      <c r="ER147" s="287"/>
      <c r="ES147" s="287"/>
      <c r="ET147" s="287"/>
      <c r="EU147" s="288"/>
      <c r="EV147" s="403">
        <f t="shared" ref="EV147" si="905">SUM(EP147:EU147)</f>
        <v>0</v>
      </c>
      <c r="EW147" s="385" t="s">
        <v>7</v>
      </c>
      <c r="EX147" s="286"/>
      <c r="EY147" s="287"/>
      <c r="EZ147" s="287"/>
      <c r="FA147" s="287"/>
      <c r="FB147" s="287"/>
      <c r="FC147" s="288"/>
      <c r="FD147" s="403">
        <f t="shared" ref="FD147" si="906">SUM(EX147:FC147)</f>
        <v>0</v>
      </c>
    </row>
    <row r="148" spans="1:160" s="387" customFormat="1" ht="15" customHeight="1" x14ac:dyDescent="0.25">
      <c r="A148" s="388" t="s">
        <v>8</v>
      </c>
      <c r="B148" s="274"/>
      <c r="C148" s="274"/>
      <c r="D148" s="274"/>
      <c r="E148" s="274"/>
      <c r="F148" s="274"/>
      <c r="G148" s="274"/>
      <c r="H148" s="403">
        <f t="shared" ref="H148:H157" si="907">SUM(B148:G148)</f>
        <v>0</v>
      </c>
      <c r="I148" s="388" t="s">
        <v>8</v>
      </c>
      <c r="J148" s="274"/>
      <c r="K148" s="274"/>
      <c r="L148" s="274"/>
      <c r="M148" s="274"/>
      <c r="N148" s="274"/>
      <c r="O148" s="274"/>
      <c r="P148" s="403">
        <f t="shared" ref="P148:P158" si="908">SUM(J148:O148)</f>
        <v>0</v>
      </c>
      <c r="Q148" s="388" t="s">
        <v>8</v>
      </c>
      <c r="R148" s="280"/>
      <c r="S148" s="274"/>
      <c r="T148" s="279"/>
      <c r="U148" s="279"/>
      <c r="V148" s="279"/>
      <c r="W148" s="281"/>
      <c r="X148" s="403">
        <f t="shared" ref="X148:X158" si="909">SUM(R148:W148)</f>
        <v>0</v>
      </c>
      <c r="Y148" s="388" t="s">
        <v>8</v>
      </c>
      <c r="Z148" s="280"/>
      <c r="AA148" s="274"/>
      <c r="AB148" s="279"/>
      <c r="AC148" s="279"/>
      <c r="AD148" s="279"/>
      <c r="AE148" s="281"/>
      <c r="AF148" s="403">
        <f t="shared" ref="AF148:AF158" si="910">SUM(Z148:AE148)</f>
        <v>0</v>
      </c>
      <c r="AG148" s="388" t="s">
        <v>8</v>
      </c>
      <c r="AH148" s="274"/>
      <c r="AI148" s="274"/>
      <c r="AJ148" s="274"/>
      <c r="AK148" s="274"/>
      <c r="AL148" s="274"/>
      <c r="AM148" s="274"/>
      <c r="AN148" s="403">
        <f t="shared" ref="AN148:AN158" si="911">SUM(AH148:AM148)</f>
        <v>0</v>
      </c>
      <c r="AO148" s="388" t="s">
        <v>8</v>
      </c>
      <c r="AP148" s="274"/>
      <c r="AQ148" s="274"/>
      <c r="AR148" s="274"/>
      <c r="AS148" s="274"/>
      <c r="AT148" s="274"/>
      <c r="AU148" s="274"/>
      <c r="AV148" s="403">
        <f t="shared" ref="AV148:AV158" si="912">SUM(AP148:AU148)</f>
        <v>0</v>
      </c>
      <c r="AW148" s="388" t="s">
        <v>8</v>
      </c>
      <c r="AX148" s="274"/>
      <c r="AY148" s="274"/>
      <c r="AZ148" s="274"/>
      <c r="BA148" s="274"/>
      <c r="BB148" s="274"/>
      <c r="BC148" s="274"/>
      <c r="BD148" s="420">
        <f t="shared" ref="BD148:BD158" si="913">SUM(AX148:BC148)</f>
        <v>0</v>
      </c>
      <c r="BE148" s="388" t="s">
        <v>8</v>
      </c>
      <c r="BF148" s="274"/>
      <c r="BG148" s="274"/>
      <c r="BH148" s="274"/>
      <c r="BI148" s="274"/>
      <c r="BJ148" s="274"/>
      <c r="BK148" s="274"/>
      <c r="BL148" s="403">
        <f t="shared" ref="BL148:BL158" si="914">SUM(BF148:BK148)</f>
        <v>0</v>
      </c>
      <c r="BM148" s="388" t="s">
        <v>8</v>
      </c>
      <c r="BN148" s="274"/>
      <c r="BO148" s="274"/>
      <c r="BP148" s="274"/>
      <c r="BQ148" s="274"/>
      <c r="BR148" s="274"/>
      <c r="BS148" s="274"/>
      <c r="BT148" s="403">
        <f t="shared" ref="BT148:BT158" si="915">SUM(BN148:BS148)</f>
        <v>0</v>
      </c>
      <c r="BU148" s="388" t="s">
        <v>8</v>
      </c>
      <c r="BV148" s="274"/>
      <c r="BW148" s="274"/>
      <c r="BX148" s="274"/>
      <c r="BY148" s="274"/>
      <c r="BZ148" s="274"/>
      <c r="CA148" s="274"/>
      <c r="CB148" s="403">
        <f t="shared" ref="CB148:CB158" si="916">SUM(BV148:CA148)</f>
        <v>0</v>
      </c>
      <c r="CC148" s="388" t="s">
        <v>8</v>
      </c>
      <c r="CD148" s="274"/>
      <c r="CE148" s="274"/>
      <c r="CF148" s="274"/>
      <c r="CG148" s="274"/>
      <c r="CH148" s="274"/>
      <c r="CI148" s="274"/>
      <c r="CJ148" s="403">
        <f t="shared" ref="CJ148:CJ157" si="917">SUM(CD148:CI148)</f>
        <v>0</v>
      </c>
      <c r="CK148" s="388" t="s">
        <v>8</v>
      </c>
      <c r="CL148" s="274"/>
      <c r="CM148" s="274"/>
      <c r="CN148" s="274"/>
      <c r="CO148" s="274"/>
      <c r="CP148" s="274"/>
      <c r="CQ148" s="274"/>
      <c r="CR148" s="403">
        <f t="shared" ref="CR148:CR158" si="918">SUM(CL148:CQ148)</f>
        <v>0</v>
      </c>
      <c r="CS148" s="388" t="s">
        <v>8</v>
      </c>
      <c r="CT148" s="274"/>
      <c r="CU148" s="274"/>
      <c r="CV148" s="274"/>
      <c r="CW148" s="274"/>
      <c r="CX148" s="274"/>
      <c r="CY148" s="274"/>
      <c r="CZ148" s="403">
        <f t="shared" ref="CZ148:CZ158" si="919">SUM(CT148:CY148)</f>
        <v>0</v>
      </c>
      <c r="DA148" s="388" t="s">
        <v>8</v>
      </c>
      <c r="DB148" s="274"/>
      <c r="DC148" s="274"/>
      <c r="DD148" s="274"/>
      <c r="DE148" s="274"/>
      <c r="DF148" s="274"/>
      <c r="DG148" s="274"/>
      <c r="DH148" s="403">
        <f t="shared" ref="DH148:DH158" si="920">SUM(DB148:DG148)</f>
        <v>0</v>
      </c>
      <c r="DI148" s="388" t="s">
        <v>8</v>
      </c>
      <c r="DJ148" s="274"/>
      <c r="DK148" s="274"/>
      <c r="DL148" s="274"/>
      <c r="DM148" s="274"/>
      <c r="DN148" s="274"/>
      <c r="DO148" s="274"/>
      <c r="DP148" s="403">
        <f t="shared" ref="DP148:DP158" si="921">SUM(DJ148:DO148)</f>
        <v>0</v>
      </c>
      <c r="DQ148" s="388" t="s">
        <v>8</v>
      </c>
      <c r="DR148" s="274"/>
      <c r="DS148" s="274"/>
      <c r="DT148" s="274"/>
      <c r="DU148" s="274"/>
      <c r="DV148" s="274"/>
      <c r="DW148" s="274"/>
      <c r="DX148" s="403">
        <f t="shared" ref="DX148:DX158" si="922">SUM(DR148:DW148)</f>
        <v>0</v>
      </c>
      <c r="DY148" s="388" t="s">
        <v>8</v>
      </c>
      <c r="DZ148" s="274"/>
      <c r="EA148" s="274"/>
      <c r="EB148" s="274"/>
      <c r="EC148" s="274"/>
      <c r="ED148" s="274"/>
      <c r="EE148" s="274"/>
      <c r="EF148" s="403">
        <f t="shared" ref="EF148:EF158" si="923">SUM(DZ148:EE148)</f>
        <v>0</v>
      </c>
      <c r="EG148" s="388" t="s">
        <v>8</v>
      </c>
      <c r="EH148" s="274"/>
      <c r="EI148" s="274"/>
      <c r="EJ148" s="274"/>
      <c r="EK148" s="274"/>
      <c r="EL148" s="274"/>
      <c r="EM148" s="274"/>
      <c r="EN148" s="403">
        <f t="shared" ref="EN148:EN158" si="924">SUM(EH148:EM148)</f>
        <v>0</v>
      </c>
      <c r="EO148" s="388" t="s">
        <v>8</v>
      </c>
      <c r="EP148" s="274"/>
      <c r="EQ148" s="274"/>
      <c r="ER148" s="274"/>
      <c r="ES148" s="274"/>
      <c r="ET148" s="274"/>
      <c r="EU148" s="274"/>
      <c r="EV148" s="403">
        <f t="shared" ref="EV148:EV158" si="925">SUM(EP148:EU148)</f>
        <v>0</v>
      </c>
      <c r="EW148" s="388" t="s">
        <v>8</v>
      </c>
      <c r="EX148" s="274"/>
      <c r="EY148" s="274"/>
      <c r="EZ148" s="274"/>
      <c r="FA148" s="274"/>
      <c r="FB148" s="274"/>
      <c r="FC148" s="274"/>
      <c r="FD148" s="403">
        <f t="shared" ref="FD148:FD158" si="926">SUM(EX148:FC148)</f>
        <v>0</v>
      </c>
    </row>
    <row r="149" spans="1:160" s="387" customFormat="1" ht="15" customHeight="1" x14ac:dyDescent="0.25">
      <c r="A149" s="388" t="s">
        <v>9</v>
      </c>
      <c r="B149" s="274"/>
      <c r="C149" s="274"/>
      <c r="D149" s="274"/>
      <c r="E149" s="274"/>
      <c r="F149" s="274"/>
      <c r="G149" s="274"/>
      <c r="H149" s="403">
        <f t="shared" si="907"/>
        <v>0</v>
      </c>
      <c r="I149" s="388" t="s">
        <v>9</v>
      </c>
      <c r="J149" s="274"/>
      <c r="K149" s="274"/>
      <c r="L149" s="274"/>
      <c r="M149" s="274"/>
      <c r="N149" s="274"/>
      <c r="O149" s="274"/>
      <c r="P149" s="403">
        <f t="shared" si="908"/>
        <v>0</v>
      </c>
      <c r="Q149" s="388" t="s">
        <v>9</v>
      </c>
      <c r="R149" s="273"/>
      <c r="S149" s="274"/>
      <c r="T149" s="274"/>
      <c r="U149" s="274"/>
      <c r="V149" s="274"/>
      <c r="W149" s="282"/>
      <c r="X149" s="403">
        <f t="shared" si="909"/>
        <v>0</v>
      </c>
      <c r="Y149" s="388" t="s">
        <v>9</v>
      </c>
      <c r="Z149" s="273"/>
      <c r="AA149" s="274"/>
      <c r="AB149" s="274"/>
      <c r="AC149" s="274"/>
      <c r="AD149" s="274"/>
      <c r="AE149" s="282"/>
      <c r="AF149" s="403">
        <f t="shared" si="910"/>
        <v>0</v>
      </c>
      <c r="AG149" s="388" t="s">
        <v>9</v>
      </c>
      <c r="AH149" s="274"/>
      <c r="AI149" s="274"/>
      <c r="AJ149" s="274"/>
      <c r="AK149" s="274"/>
      <c r="AL149" s="274"/>
      <c r="AM149" s="274"/>
      <c r="AN149" s="403">
        <f t="shared" si="911"/>
        <v>0</v>
      </c>
      <c r="AO149" s="388" t="s">
        <v>9</v>
      </c>
      <c r="AP149" s="274"/>
      <c r="AQ149" s="274"/>
      <c r="AR149" s="274"/>
      <c r="AS149" s="274"/>
      <c r="AT149" s="274"/>
      <c r="AU149" s="274"/>
      <c r="AV149" s="403">
        <f t="shared" si="912"/>
        <v>0</v>
      </c>
      <c r="AW149" s="388" t="s">
        <v>9</v>
      </c>
      <c r="AX149" s="274"/>
      <c r="AY149" s="274"/>
      <c r="AZ149" s="274"/>
      <c r="BA149" s="274"/>
      <c r="BB149" s="274"/>
      <c r="BC149" s="274"/>
      <c r="BD149" s="420">
        <f t="shared" si="913"/>
        <v>0</v>
      </c>
      <c r="BE149" s="388" t="s">
        <v>9</v>
      </c>
      <c r="BF149" s="274"/>
      <c r="BG149" s="274"/>
      <c r="BH149" s="274"/>
      <c r="BI149" s="274"/>
      <c r="BJ149" s="274"/>
      <c r="BK149" s="274"/>
      <c r="BL149" s="403">
        <f t="shared" si="914"/>
        <v>0</v>
      </c>
      <c r="BM149" s="388" t="s">
        <v>9</v>
      </c>
      <c r="BN149" s="274"/>
      <c r="BO149" s="274"/>
      <c r="BP149" s="274"/>
      <c r="BQ149" s="274"/>
      <c r="BR149" s="274"/>
      <c r="BS149" s="274"/>
      <c r="BT149" s="403">
        <f t="shared" si="915"/>
        <v>0</v>
      </c>
      <c r="BU149" s="388" t="s">
        <v>9</v>
      </c>
      <c r="BV149" s="274"/>
      <c r="BW149" s="274"/>
      <c r="BX149" s="274"/>
      <c r="BY149" s="274"/>
      <c r="BZ149" s="274"/>
      <c r="CA149" s="274"/>
      <c r="CB149" s="403">
        <f t="shared" si="916"/>
        <v>0</v>
      </c>
      <c r="CC149" s="388" t="s">
        <v>9</v>
      </c>
      <c r="CD149" s="274"/>
      <c r="CE149" s="274"/>
      <c r="CF149" s="274"/>
      <c r="CG149" s="274"/>
      <c r="CH149" s="274"/>
      <c r="CI149" s="274"/>
      <c r="CJ149" s="403">
        <f t="shared" si="917"/>
        <v>0</v>
      </c>
      <c r="CK149" s="388" t="s">
        <v>9</v>
      </c>
      <c r="CL149" s="274"/>
      <c r="CM149" s="274"/>
      <c r="CN149" s="274"/>
      <c r="CO149" s="274"/>
      <c r="CP149" s="274"/>
      <c r="CQ149" s="274"/>
      <c r="CR149" s="403">
        <f t="shared" si="918"/>
        <v>0</v>
      </c>
      <c r="CS149" s="388" t="s">
        <v>9</v>
      </c>
      <c r="CT149" s="274"/>
      <c r="CU149" s="274"/>
      <c r="CV149" s="274"/>
      <c r="CW149" s="274"/>
      <c r="CX149" s="274"/>
      <c r="CY149" s="274"/>
      <c r="CZ149" s="403">
        <f t="shared" si="919"/>
        <v>0</v>
      </c>
      <c r="DA149" s="388" t="s">
        <v>9</v>
      </c>
      <c r="DB149" s="274"/>
      <c r="DC149" s="274"/>
      <c r="DD149" s="274"/>
      <c r="DE149" s="274"/>
      <c r="DF149" s="274"/>
      <c r="DG149" s="274"/>
      <c r="DH149" s="403">
        <f t="shared" si="920"/>
        <v>0</v>
      </c>
      <c r="DI149" s="388" t="s">
        <v>9</v>
      </c>
      <c r="DJ149" s="274"/>
      <c r="DK149" s="274"/>
      <c r="DL149" s="274"/>
      <c r="DM149" s="274"/>
      <c r="DN149" s="274"/>
      <c r="DO149" s="274"/>
      <c r="DP149" s="403">
        <f t="shared" si="921"/>
        <v>0</v>
      </c>
      <c r="DQ149" s="388" t="s">
        <v>9</v>
      </c>
      <c r="DR149" s="274"/>
      <c r="DS149" s="274"/>
      <c r="DT149" s="274"/>
      <c r="DU149" s="274"/>
      <c r="DV149" s="274"/>
      <c r="DW149" s="274"/>
      <c r="DX149" s="403">
        <f t="shared" si="922"/>
        <v>0</v>
      </c>
      <c r="DY149" s="388" t="s">
        <v>9</v>
      </c>
      <c r="DZ149" s="274"/>
      <c r="EA149" s="274"/>
      <c r="EB149" s="274"/>
      <c r="EC149" s="274"/>
      <c r="ED149" s="274"/>
      <c r="EE149" s="274"/>
      <c r="EF149" s="403">
        <f t="shared" si="923"/>
        <v>0</v>
      </c>
      <c r="EG149" s="388" t="s">
        <v>9</v>
      </c>
      <c r="EH149" s="274"/>
      <c r="EI149" s="274"/>
      <c r="EJ149" s="274"/>
      <c r="EK149" s="274"/>
      <c r="EL149" s="274"/>
      <c r="EM149" s="274"/>
      <c r="EN149" s="403">
        <f t="shared" si="924"/>
        <v>0</v>
      </c>
      <c r="EO149" s="388" t="s">
        <v>9</v>
      </c>
      <c r="EP149" s="274"/>
      <c r="EQ149" s="274"/>
      <c r="ER149" s="274"/>
      <c r="ES149" s="274"/>
      <c r="ET149" s="274"/>
      <c r="EU149" s="274"/>
      <c r="EV149" s="403">
        <f t="shared" si="925"/>
        <v>0</v>
      </c>
      <c r="EW149" s="388" t="s">
        <v>9</v>
      </c>
      <c r="EX149" s="274"/>
      <c r="EY149" s="274"/>
      <c r="EZ149" s="274"/>
      <c r="FA149" s="274"/>
      <c r="FB149" s="274"/>
      <c r="FC149" s="274"/>
      <c r="FD149" s="403">
        <f t="shared" si="926"/>
        <v>0</v>
      </c>
    </row>
    <row r="150" spans="1:160" s="387" customFormat="1" ht="15" customHeight="1" x14ac:dyDescent="0.25">
      <c r="A150" s="388" t="s">
        <v>10</v>
      </c>
      <c r="B150" s="274"/>
      <c r="C150" s="274"/>
      <c r="D150" s="274"/>
      <c r="E150" s="274"/>
      <c r="F150" s="274"/>
      <c r="G150" s="274"/>
      <c r="H150" s="403">
        <f t="shared" si="907"/>
        <v>0</v>
      </c>
      <c r="I150" s="388" t="s">
        <v>10</v>
      </c>
      <c r="J150" s="274"/>
      <c r="K150" s="274"/>
      <c r="L150" s="274"/>
      <c r="M150" s="274"/>
      <c r="N150" s="274"/>
      <c r="O150" s="274"/>
      <c r="P150" s="403">
        <f t="shared" si="908"/>
        <v>0</v>
      </c>
      <c r="Q150" s="388" t="s">
        <v>10</v>
      </c>
      <c r="R150" s="273"/>
      <c r="S150" s="274"/>
      <c r="T150" s="274"/>
      <c r="U150" s="274"/>
      <c r="V150" s="274"/>
      <c r="W150" s="282"/>
      <c r="X150" s="403">
        <f t="shared" si="909"/>
        <v>0</v>
      </c>
      <c r="Y150" s="388" t="s">
        <v>10</v>
      </c>
      <c r="Z150" s="273"/>
      <c r="AA150" s="274"/>
      <c r="AB150" s="274"/>
      <c r="AC150" s="274"/>
      <c r="AD150" s="274"/>
      <c r="AE150" s="282"/>
      <c r="AF150" s="403">
        <f t="shared" si="910"/>
        <v>0</v>
      </c>
      <c r="AG150" s="388" t="s">
        <v>10</v>
      </c>
      <c r="AH150" s="274"/>
      <c r="AI150" s="274"/>
      <c r="AJ150" s="274"/>
      <c r="AK150" s="274"/>
      <c r="AL150" s="274"/>
      <c r="AM150" s="274"/>
      <c r="AN150" s="403">
        <f t="shared" si="911"/>
        <v>0</v>
      </c>
      <c r="AO150" s="388" t="s">
        <v>10</v>
      </c>
      <c r="AP150" s="274"/>
      <c r="AQ150" s="274"/>
      <c r="AR150" s="274"/>
      <c r="AS150" s="274"/>
      <c r="AT150" s="274"/>
      <c r="AU150" s="274"/>
      <c r="AV150" s="403">
        <f t="shared" si="912"/>
        <v>0</v>
      </c>
      <c r="AW150" s="388" t="s">
        <v>10</v>
      </c>
      <c r="AX150" s="274"/>
      <c r="AY150" s="274"/>
      <c r="AZ150" s="274"/>
      <c r="BA150" s="274"/>
      <c r="BB150" s="274"/>
      <c r="BC150" s="274"/>
      <c r="BD150" s="420">
        <f t="shared" si="913"/>
        <v>0</v>
      </c>
      <c r="BE150" s="388" t="s">
        <v>10</v>
      </c>
      <c r="BF150" s="274"/>
      <c r="BG150" s="274"/>
      <c r="BH150" s="274"/>
      <c r="BI150" s="274"/>
      <c r="BJ150" s="274"/>
      <c r="BK150" s="274"/>
      <c r="BL150" s="403">
        <f t="shared" si="914"/>
        <v>0</v>
      </c>
      <c r="BM150" s="388" t="s">
        <v>10</v>
      </c>
      <c r="BN150" s="274"/>
      <c r="BO150" s="274"/>
      <c r="BP150" s="274"/>
      <c r="BQ150" s="274"/>
      <c r="BR150" s="274"/>
      <c r="BS150" s="274"/>
      <c r="BT150" s="403">
        <f t="shared" si="915"/>
        <v>0</v>
      </c>
      <c r="BU150" s="388" t="s">
        <v>10</v>
      </c>
      <c r="BV150" s="274"/>
      <c r="BW150" s="274"/>
      <c r="BX150" s="274"/>
      <c r="BY150" s="274"/>
      <c r="BZ150" s="274"/>
      <c r="CA150" s="274"/>
      <c r="CB150" s="403">
        <f t="shared" si="916"/>
        <v>0</v>
      </c>
      <c r="CC150" s="388" t="s">
        <v>10</v>
      </c>
      <c r="CD150" s="274"/>
      <c r="CE150" s="274"/>
      <c r="CF150" s="274"/>
      <c r="CG150" s="274"/>
      <c r="CH150" s="274"/>
      <c r="CI150" s="274"/>
      <c r="CJ150" s="403">
        <f t="shared" si="917"/>
        <v>0</v>
      </c>
      <c r="CK150" s="388" t="s">
        <v>10</v>
      </c>
      <c r="CL150" s="274"/>
      <c r="CM150" s="274"/>
      <c r="CN150" s="274"/>
      <c r="CO150" s="274"/>
      <c r="CP150" s="274"/>
      <c r="CQ150" s="274"/>
      <c r="CR150" s="403">
        <f t="shared" si="918"/>
        <v>0</v>
      </c>
      <c r="CS150" s="388" t="s">
        <v>10</v>
      </c>
      <c r="CT150" s="274"/>
      <c r="CU150" s="274"/>
      <c r="CV150" s="274"/>
      <c r="CW150" s="274"/>
      <c r="CX150" s="274"/>
      <c r="CY150" s="274"/>
      <c r="CZ150" s="403">
        <f t="shared" si="919"/>
        <v>0</v>
      </c>
      <c r="DA150" s="388" t="s">
        <v>10</v>
      </c>
      <c r="DB150" s="274"/>
      <c r="DC150" s="274"/>
      <c r="DD150" s="274"/>
      <c r="DE150" s="274"/>
      <c r="DF150" s="274"/>
      <c r="DG150" s="274"/>
      <c r="DH150" s="403">
        <f t="shared" si="920"/>
        <v>0</v>
      </c>
      <c r="DI150" s="388" t="s">
        <v>10</v>
      </c>
      <c r="DJ150" s="274"/>
      <c r="DK150" s="274"/>
      <c r="DL150" s="274"/>
      <c r="DM150" s="274"/>
      <c r="DN150" s="274"/>
      <c r="DO150" s="274"/>
      <c r="DP150" s="403">
        <f t="shared" si="921"/>
        <v>0</v>
      </c>
      <c r="DQ150" s="388" t="s">
        <v>10</v>
      </c>
      <c r="DR150" s="274"/>
      <c r="DS150" s="274"/>
      <c r="DT150" s="274"/>
      <c r="DU150" s="274"/>
      <c r="DV150" s="274"/>
      <c r="DW150" s="274"/>
      <c r="DX150" s="403">
        <f t="shared" si="922"/>
        <v>0</v>
      </c>
      <c r="DY150" s="388" t="s">
        <v>10</v>
      </c>
      <c r="DZ150" s="274"/>
      <c r="EA150" s="274"/>
      <c r="EB150" s="274"/>
      <c r="EC150" s="274"/>
      <c r="ED150" s="274"/>
      <c r="EE150" s="274"/>
      <c r="EF150" s="403">
        <f t="shared" si="923"/>
        <v>0</v>
      </c>
      <c r="EG150" s="388" t="s">
        <v>10</v>
      </c>
      <c r="EH150" s="274"/>
      <c r="EI150" s="274"/>
      <c r="EJ150" s="274"/>
      <c r="EK150" s="274"/>
      <c r="EL150" s="274"/>
      <c r="EM150" s="274"/>
      <c r="EN150" s="403">
        <f t="shared" si="924"/>
        <v>0</v>
      </c>
      <c r="EO150" s="388" t="s">
        <v>10</v>
      </c>
      <c r="EP150" s="274"/>
      <c r="EQ150" s="274"/>
      <c r="ER150" s="274"/>
      <c r="ES150" s="274"/>
      <c r="ET150" s="274"/>
      <c r="EU150" s="274"/>
      <c r="EV150" s="403">
        <f t="shared" si="925"/>
        <v>0</v>
      </c>
      <c r="EW150" s="388" t="s">
        <v>10</v>
      </c>
      <c r="EX150" s="274"/>
      <c r="EY150" s="274"/>
      <c r="EZ150" s="274"/>
      <c r="FA150" s="274"/>
      <c r="FB150" s="274"/>
      <c r="FC150" s="274"/>
      <c r="FD150" s="403">
        <f t="shared" si="926"/>
        <v>0</v>
      </c>
    </row>
    <row r="151" spans="1:160" s="387" customFormat="1" ht="15" customHeight="1" x14ac:dyDescent="0.25">
      <c r="A151" s="388" t="s">
        <v>11</v>
      </c>
      <c r="B151" s="274"/>
      <c r="C151" s="274"/>
      <c r="D151" s="274"/>
      <c r="E151" s="274"/>
      <c r="F151" s="274"/>
      <c r="G151" s="274"/>
      <c r="H151" s="403">
        <f t="shared" si="907"/>
        <v>0</v>
      </c>
      <c r="I151" s="388" t="s">
        <v>11</v>
      </c>
      <c r="J151" s="274"/>
      <c r="K151" s="274"/>
      <c r="L151" s="274"/>
      <c r="M151" s="274"/>
      <c r="N151" s="274"/>
      <c r="O151" s="274"/>
      <c r="P151" s="403">
        <f t="shared" si="908"/>
        <v>0</v>
      </c>
      <c r="Q151" s="388" t="s">
        <v>11</v>
      </c>
      <c r="R151" s="273"/>
      <c r="S151" s="274"/>
      <c r="T151" s="274"/>
      <c r="U151" s="274"/>
      <c r="V151" s="274"/>
      <c r="W151" s="282"/>
      <c r="X151" s="403">
        <f t="shared" si="909"/>
        <v>0</v>
      </c>
      <c r="Y151" s="388" t="s">
        <v>11</v>
      </c>
      <c r="Z151" s="273"/>
      <c r="AA151" s="274"/>
      <c r="AB151" s="274"/>
      <c r="AC151" s="274"/>
      <c r="AD151" s="274"/>
      <c r="AE151" s="282"/>
      <c r="AF151" s="403">
        <f t="shared" si="910"/>
        <v>0</v>
      </c>
      <c r="AG151" s="388" t="s">
        <v>11</v>
      </c>
      <c r="AH151" s="274"/>
      <c r="AI151" s="274"/>
      <c r="AJ151" s="274"/>
      <c r="AK151" s="274"/>
      <c r="AL151" s="274"/>
      <c r="AM151" s="274"/>
      <c r="AN151" s="403">
        <f t="shared" si="911"/>
        <v>0</v>
      </c>
      <c r="AO151" s="388" t="s">
        <v>11</v>
      </c>
      <c r="AP151" s="274"/>
      <c r="AQ151" s="274"/>
      <c r="AR151" s="274"/>
      <c r="AS151" s="274"/>
      <c r="AT151" s="274"/>
      <c r="AU151" s="274"/>
      <c r="AV151" s="403">
        <f t="shared" si="912"/>
        <v>0</v>
      </c>
      <c r="AW151" s="388" t="s">
        <v>11</v>
      </c>
      <c r="AX151" s="274"/>
      <c r="AY151" s="274"/>
      <c r="AZ151" s="274"/>
      <c r="BA151" s="274"/>
      <c r="BB151" s="274"/>
      <c r="BC151" s="274"/>
      <c r="BD151" s="420">
        <f t="shared" si="913"/>
        <v>0</v>
      </c>
      <c r="BE151" s="388" t="s">
        <v>11</v>
      </c>
      <c r="BF151" s="274"/>
      <c r="BG151" s="274"/>
      <c r="BH151" s="274"/>
      <c r="BI151" s="274"/>
      <c r="BJ151" s="274"/>
      <c r="BK151" s="274"/>
      <c r="BL151" s="403">
        <f t="shared" si="914"/>
        <v>0</v>
      </c>
      <c r="BM151" s="388" t="s">
        <v>11</v>
      </c>
      <c r="BN151" s="274"/>
      <c r="BO151" s="274"/>
      <c r="BP151" s="274"/>
      <c r="BQ151" s="274"/>
      <c r="BR151" s="274"/>
      <c r="BS151" s="274"/>
      <c r="BT151" s="403">
        <f t="shared" si="915"/>
        <v>0</v>
      </c>
      <c r="BU151" s="388" t="s">
        <v>11</v>
      </c>
      <c r="BV151" s="274"/>
      <c r="BW151" s="274"/>
      <c r="BX151" s="274"/>
      <c r="BY151" s="274"/>
      <c r="BZ151" s="274"/>
      <c r="CA151" s="274"/>
      <c r="CB151" s="403">
        <f t="shared" si="916"/>
        <v>0</v>
      </c>
      <c r="CC151" s="388" t="s">
        <v>11</v>
      </c>
      <c r="CD151" s="274"/>
      <c r="CE151" s="274"/>
      <c r="CF151" s="274"/>
      <c r="CG151" s="274"/>
      <c r="CH151" s="274"/>
      <c r="CI151" s="274"/>
      <c r="CJ151" s="403">
        <f t="shared" si="917"/>
        <v>0</v>
      </c>
      <c r="CK151" s="388" t="s">
        <v>11</v>
      </c>
      <c r="CL151" s="274"/>
      <c r="CM151" s="274"/>
      <c r="CN151" s="274"/>
      <c r="CO151" s="274"/>
      <c r="CP151" s="274"/>
      <c r="CQ151" s="274"/>
      <c r="CR151" s="403">
        <f t="shared" si="918"/>
        <v>0</v>
      </c>
      <c r="CS151" s="388" t="s">
        <v>11</v>
      </c>
      <c r="CT151" s="274"/>
      <c r="CU151" s="274"/>
      <c r="CV151" s="274"/>
      <c r="CW151" s="274"/>
      <c r="CX151" s="274"/>
      <c r="CY151" s="274"/>
      <c r="CZ151" s="403">
        <f t="shared" si="919"/>
        <v>0</v>
      </c>
      <c r="DA151" s="388" t="s">
        <v>11</v>
      </c>
      <c r="DB151" s="274"/>
      <c r="DC151" s="274"/>
      <c r="DD151" s="274"/>
      <c r="DE151" s="274"/>
      <c r="DF151" s="274"/>
      <c r="DG151" s="274"/>
      <c r="DH151" s="403">
        <f t="shared" si="920"/>
        <v>0</v>
      </c>
      <c r="DI151" s="388" t="s">
        <v>11</v>
      </c>
      <c r="DJ151" s="274"/>
      <c r="DK151" s="274"/>
      <c r="DL151" s="274"/>
      <c r="DM151" s="274"/>
      <c r="DN151" s="274"/>
      <c r="DO151" s="274"/>
      <c r="DP151" s="403">
        <f t="shared" si="921"/>
        <v>0</v>
      </c>
      <c r="DQ151" s="388" t="s">
        <v>11</v>
      </c>
      <c r="DR151" s="274"/>
      <c r="DS151" s="274"/>
      <c r="DT151" s="274"/>
      <c r="DU151" s="274"/>
      <c r="DV151" s="274"/>
      <c r="DW151" s="274"/>
      <c r="DX151" s="403">
        <f t="shared" si="922"/>
        <v>0</v>
      </c>
      <c r="DY151" s="388" t="s">
        <v>11</v>
      </c>
      <c r="DZ151" s="274"/>
      <c r="EA151" s="274"/>
      <c r="EB151" s="274"/>
      <c r="EC151" s="274"/>
      <c r="ED151" s="274"/>
      <c r="EE151" s="274"/>
      <c r="EF151" s="403">
        <f t="shared" si="923"/>
        <v>0</v>
      </c>
      <c r="EG151" s="388" t="s">
        <v>11</v>
      </c>
      <c r="EH151" s="274"/>
      <c r="EI151" s="274"/>
      <c r="EJ151" s="274"/>
      <c r="EK151" s="274"/>
      <c r="EL151" s="274"/>
      <c r="EM151" s="274"/>
      <c r="EN151" s="403">
        <f t="shared" si="924"/>
        <v>0</v>
      </c>
      <c r="EO151" s="388" t="s">
        <v>11</v>
      </c>
      <c r="EP151" s="274"/>
      <c r="EQ151" s="274"/>
      <c r="ER151" s="274"/>
      <c r="ES151" s="274"/>
      <c r="ET151" s="274"/>
      <c r="EU151" s="274"/>
      <c r="EV151" s="403">
        <f t="shared" si="925"/>
        <v>0</v>
      </c>
      <c r="EW151" s="388" t="s">
        <v>11</v>
      </c>
      <c r="EX151" s="274"/>
      <c r="EY151" s="274"/>
      <c r="EZ151" s="274"/>
      <c r="FA151" s="274"/>
      <c r="FB151" s="274"/>
      <c r="FC151" s="274"/>
      <c r="FD151" s="403">
        <f t="shared" si="926"/>
        <v>0</v>
      </c>
    </row>
    <row r="152" spans="1:160" s="387" customFormat="1" ht="15" customHeight="1" x14ac:dyDescent="0.25">
      <c r="A152" s="388" t="s">
        <v>12</v>
      </c>
      <c r="B152" s="274"/>
      <c r="C152" s="274"/>
      <c r="D152" s="274"/>
      <c r="E152" s="274"/>
      <c r="F152" s="274"/>
      <c r="G152" s="274"/>
      <c r="H152" s="403">
        <f t="shared" si="907"/>
        <v>0</v>
      </c>
      <c r="I152" s="388" t="s">
        <v>12</v>
      </c>
      <c r="J152" s="274"/>
      <c r="K152" s="274"/>
      <c r="L152" s="274"/>
      <c r="M152" s="274"/>
      <c r="N152" s="274"/>
      <c r="O152" s="274"/>
      <c r="P152" s="403">
        <f t="shared" si="908"/>
        <v>0</v>
      </c>
      <c r="Q152" s="388" t="s">
        <v>12</v>
      </c>
      <c r="R152" s="273"/>
      <c r="S152" s="274"/>
      <c r="T152" s="274"/>
      <c r="U152" s="274"/>
      <c r="V152" s="274"/>
      <c r="W152" s="282"/>
      <c r="X152" s="403">
        <f t="shared" si="909"/>
        <v>0</v>
      </c>
      <c r="Y152" s="388" t="s">
        <v>12</v>
      </c>
      <c r="Z152" s="273"/>
      <c r="AA152" s="274"/>
      <c r="AB152" s="274"/>
      <c r="AC152" s="274"/>
      <c r="AD152" s="274"/>
      <c r="AE152" s="282"/>
      <c r="AF152" s="403">
        <f t="shared" si="910"/>
        <v>0</v>
      </c>
      <c r="AG152" s="388" t="s">
        <v>12</v>
      </c>
      <c r="AH152" s="274"/>
      <c r="AI152" s="274"/>
      <c r="AJ152" s="274"/>
      <c r="AK152" s="274"/>
      <c r="AL152" s="274"/>
      <c r="AM152" s="274"/>
      <c r="AN152" s="403">
        <f t="shared" si="911"/>
        <v>0</v>
      </c>
      <c r="AO152" s="388" t="s">
        <v>12</v>
      </c>
      <c r="AP152" s="274"/>
      <c r="AQ152" s="274"/>
      <c r="AR152" s="274"/>
      <c r="AS152" s="274"/>
      <c r="AT152" s="274"/>
      <c r="AU152" s="274"/>
      <c r="AV152" s="403">
        <f t="shared" si="912"/>
        <v>0</v>
      </c>
      <c r="AW152" s="388" t="s">
        <v>12</v>
      </c>
      <c r="AX152" s="274"/>
      <c r="AY152" s="274"/>
      <c r="AZ152" s="274"/>
      <c r="BA152" s="274"/>
      <c r="BB152" s="274"/>
      <c r="BC152" s="274"/>
      <c r="BD152" s="420">
        <f t="shared" si="913"/>
        <v>0</v>
      </c>
      <c r="BE152" s="388" t="s">
        <v>12</v>
      </c>
      <c r="BF152" s="274"/>
      <c r="BG152" s="274"/>
      <c r="BH152" s="274"/>
      <c r="BI152" s="274"/>
      <c r="BJ152" s="274"/>
      <c r="BK152" s="274"/>
      <c r="BL152" s="403">
        <f t="shared" si="914"/>
        <v>0</v>
      </c>
      <c r="BM152" s="388" t="s">
        <v>12</v>
      </c>
      <c r="BN152" s="274"/>
      <c r="BO152" s="274"/>
      <c r="BP152" s="274"/>
      <c r="BQ152" s="274"/>
      <c r="BR152" s="274"/>
      <c r="BS152" s="274"/>
      <c r="BT152" s="403">
        <f t="shared" si="915"/>
        <v>0</v>
      </c>
      <c r="BU152" s="388" t="s">
        <v>12</v>
      </c>
      <c r="BV152" s="274"/>
      <c r="BW152" s="274"/>
      <c r="BX152" s="274"/>
      <c r="BY152" s="274"/>
      <c r="BZ152" s="274"/>
      <c r="CA152" s="274"/>
      <c r="CB152" s="403">
        <f t="shared" si="916"/>
        <v>0</v>
      </c>
      <c r="CC152" s="388" t="s">
        <v>12</v>
      </c>
      <c r="CD152" s="274"/>
      <c r="CE152" s="274"/>
      <c r="CF152" s="274"/>
      <c r="CG152" s="274"/>
      <c r="CH152" s="274"/>
      <c r="CI152" s="274"/>
      <c r="CJ152" s="403">
        <f t="shared" si="917"/>
        <v>0</v>
      </c>
      <c r="CK152" s="388" t="s">
        <v>12</v>
      </c>
      <c r="CL152" s="274"/>
      <c r="CM152" s="274"/>
      <c r="CN152" s="274"/>
      <c r="CO152" s="274"/>
      <c r="CP152" s="274"/>
      <c r="CQ152" s="274"/>
      <c r="CR152" s="403">
        <f t="shared" si="918"/>
        <v>0</v>
      </c>
      <c r="CS152" s="388" t="s">
        <v>12</v>
      </c>
      <c r="CT152" s="274"/>
      <c r="CU152" s="274"/>
      <c r="CV152" s="274"/>
      <c r="CW152" s="274"/>
      <c r="CX152" s="274"/>
      <c r="CY152" s="274"/>
      <c r="CZ152" s="403">
        <f t="shared" si="919"/>
        <v>0</v>
      </c>
      <c r="DA152" s="388" t="s">
        <v>12</v>
      </c>
      <c r="DB152" s="274"/>
      <c r="DC152" s="274"/>
      <c r="DD152" s="274"/>
      <c r="DE152" s="274"/>
      <c r="DF152" s="274"/>
      <c r="DG152" s="274"/>
      <c r="DH152" s="403">
        <f t="shared" si="920"/>
        <v>0</v>
      </c>
      <c r="DI152" s="388" t="s">
        <v>12</v>
      </c>
      <c r="DJ152" s="274"/>
      <c r="DK152" s="274"/>
      <c r="DL152" s="274"/>
      <c r="DM152" s="274"/>
      <c r="DN152" s="274"/>
      <c r="DO152" s="274"/>
      <c r="DP152" s="403">
        <f t="shared" si="921"/>
        <v>0</v>
      </c>
      <c r="DQ152" s="388" t="s">
        <v>12</v>
      </c>
      <c r="DR152" s="274"/>
      <c r="DS152" s="274"/>
      <c r="DT152" s="274"/>
      <c r="DU152" s="274"/>
      <c r="DV152" s="274"/>
      <c r="DW152" s="274"/>
      <c r="DX152" s="403">
        <f t="shared" si="922"/>
        <v>0</v>
      </c>
      <c r="DY152" s="388" t="s">
        <v>12</v>
      </c>
      <c r="DZ152" s="274"/>
      <c r="EA152" s="274"/>
      <c r="EB152" s="274"/>
      <c r="EC152" s="274"/>
      <c r="ED152" s="274"/>
      <c r="EE152" s="274"/>
      <c r="EF152" s="403">
        <f t="shared" si="923"/>
        <v>0</v>
      </c>
      <c r="EG152" s="388" t="s">
        <v>12</v>
      </c>
      <c r="EH152" s="274"/>
      <c r="EI152" s="274"/>
      <c r="EJ152" s="274"/>
      <c r="EK152" s="274"/>
      <c r="EL152" s="274"/>
      <c r="EM152" s="274"/>
      <c r="EN152" s="403">
        <f t="shared" si="924"/>
        <v>0</v>
      </c>
      <c r="EO152" s="388" t="s">
        <v>12</v>
      </c>
      <c r="EP152" s="274"/>
      <c r="EQ152" s="274"/>
      <c r="ER152" s="274"/>
      <c r="ES152" s="274"/>
      <c r="ET152" s="274"/>
      <c r="EU152" s="274"/>
      <c r="EV152" s="403">
        <f t="shared" si="925"/>
        <v>0</v>
      </c>
      <c r="EW152" s="388" t="s">
        <v>12</v>
      </c>
      <c r="EX152" s="274"/>
      <c r="EY152" s="274"/>
      <c r="EZ152" s="274"/>
      <c r="FA152" s="274"/>
      <c r="FB152" s="274"/>
      <c r="FC152" s="274"/>
      <c r="FD152" s="403">
        <f t="shared" si="926"/>
        <v>0</v>
      </c>
    </row>
    <row r="153" spans="1:160" s="387" customFormat="1" ht="15" customHeight="1" x14ac:dyDescent="0.25">
      <c r="A153" s="388" t="s">
        <v>13</v>
      </c>
      <c r="B153" s="274"/>
      <c r="C153" s="274"/>
      <c r="D153" s="274"/>
      <c r="E153" s="274"/>
      <c r="F153" s="274"/>
      <c r="G153" s="274"/>
      <c r="H153" s="403">
        <f t="shared" si="907"/>
        <v>0</v>
      </c>
      <c r="I153" s="388" t="s">
        <v>13</v>
      </c>
      <c r="J153" s="274"/>
      <c r="K153" s="274"/>
      <c r="L153" s="274"/>
      <c r="M153" s="274"/>
      <c r="N153" s="274"/>
      <c r="O153" s="274"/>
      <c r="P153" s="403">
        <f t="shared" si="908"/>
        <v>0</v>
      </c>
      <c r="Q153" s="388" t="s">
        <v>13</v>
      </c>
      <c r="R153" s="283"/>
      <c r="S153" s="274"/>
      <c r="T153" s="284"/>
      <c r="U153" s="284"/>
      <c r="V153" s="284"/>
      <c r="W153" s="285"/>
      <c r="X153" s="403">
        <f t="shared" si="909"/>
        <v>0</v>
      </c>
      <c r="Y153" s="388" t="s">
        <v>13</v>
      </c>
      <c r="Z153" s="283"/>
      <c r="AA153" s="274"/>
      <c r="AB153" s="284"/>
      <c r="AC153" s="284"/>
      <c r="AD153" s="284"/>
      <c r="AE153" s="285"/>
      <c r="AF153" s="403">
        <f t="shared" si="910"/>
        <v>0</v>
      </c>
      <c r="AG153" s="388" t="s">
        <v>13</v>
      </c>
      <c r="AH153" s="274"/>
      <c r="AI153" s="274"/>
      <c r="AJ153" s="274"/>
      <c r="AK153" s="274"/>
      <c r="AL153" s="274"/>
      <c r="AM153" s="274"/>
      <c r="AN153" s="403">
        <f t="shared" si="911"/>
        <v>0</v>
      </c>
      <c r="AO153" s="388" t="s">
        <v>13</v>
      </c>
      <c r="AP153" s="274"/>
      <c r="AQ153" s="274"/>
      <c r="AR153" s="274"/>
      <c r="AS153" s="274"/>
      <c r="AT153" s="274"/>
      <c r="AU153" s="274"/>
      <c r="AV153" s="403">
        <f t="shared" si="912"/>
        <v>0</v>
      </c>
      <c r="AW153" s="388" t="s">
        <v>13</v>
      </c>
      <c r="AX153" s="274"/>
      <c r="AY153" s="274"/>
      <c r="AZ153" s="274"/>
      <c r="BA153" s="274"/>
      <c r="BB153" s="274"/>
      <c r="BC153" s="274"/>
      <c r="BD153" s="420">
        <f t="shared" si="913"/>
        <v>0</v>
      </c>
      <c r="BE153" s="388" t="s">
        <v>13</v>
      </c>
      <c r="BF153" s="274"/>
      <c r="BG153" s="274"/>
      <c r="BH153" s="274"/>
      <c r="BI153" s="274"/>
      <c r="BJ153" s="274"/>
      <c r="BK153" s="274"/>
      <c r="BL153" s="403">
        <f t="shared" si="914"/>
        <v>0</v>
      </c>
      <c r="BM153" s="388" t="s">
        <v>13</v>
      </c>
      <c r="BN153" s="274"/>
      <c r="BO153" s="274"/>
      <c r="BP153" s="274"/>
      <c r="BQ153" s="274"/>
      <c r="BR153" s="274"/>
      <c r="BS153" s="274"/>
      <c r="BT153" s="403">
        <f t="shared" si="915"/>
        <v>0</v>
      </c>
      <c r="BU153" s="388" t="s">
        <v>13</v>
      </c>
      <c r="BV153" s="274"/>
      <c r="BW153" s="274"/>
      <c r="BX153" s="274"/>
      <c r="BY153" s="274"/>
      <c r="BZ153" s="274"/>
      <c r="CA153" s="274"/>
      <c r="CB153" s="403">
        <f t="shared" si="916"/>
        <v>0</v>
      </c>
      <c r="CC153" s="388" t="s">
        <v>13</v>
      </c>
      <c r="CD153" s="274"/>
      <c r="CE153" s="274"/>
      <c r="CF153" s="274"/>
      <c r="CG153" s="274"/>
      <c r="CH153" s="274"/>
      <c r="CI153" s="274"/>
      <c r="CJ153" s="403">
        <f t="shared" si="917"/>
        <v>0</v>
      </c>
      <c r="CK153" s="388" t="s">
        <v>13</v>
      </c>
      <c r="CL153" s="274"/>
      <c r="CM153" s="274"/>
      <c r="CN153" s="274"/>
      <c r="CO153" s="274"/>
      <c r="CP153" s="274"/>
      <c r="CQ153" s="274"/>
      <c r="CR153" s="403">
        <f t="shared" si="918"/>
        <v>0</v>
      </c>
      <c r="CS153" s="388" t="s">
        <v>13</v>
      </c>
      <c r="CT153" s="274"/>
      <c r="CU153" s="274"/>
      <c r="CV153" s="274"/>
      <c r="CW153" s="274"/>
      <c r="CX153" s="274"/>
      <c r="CY153" s="274"/>
      <c r="CZ153" s="403">
        <f t="shared" si="919"/>
        <v>0</v>
      </c>
      <c r="DA153" s="388" t="s">
        <v>13</v>
      </c>
      <c r="DB153" s="274"/>
      <c r="DC153" s="274"/>
      <c r="DD153" s="274"/>
      <c r="DE153" s="274"/>
      <c r="DF153" s="274"/>
      <c r="DG153" s="274"/>
      <c r="DH153" s="403">
        <f t="shared" si="920"/>
        <v>0</v>
      </c>
      <c r="DI153" s="388" t="s">
        <v>13</v>
      </c>
      <c r="DJ153" s="274"/>
      <c r="DK153" s="274"/>
      <c r="DL153" s="274"/>
      <c r="DM153" s="274"/>
      <c r="DN153" s="274"/>
      <c r="DO153" s="274"/>
      <c r="DP153" s="403">
        <f t="shared" si="921"/>
        <v>0</v>
      </c>
      <c r="DQ153" s="388" t="s">
        <v>13</v>
      </c>
      <c r="DR153" s="274"/>
      <c r="DS153" s="274"/>
      <c r="DT153" s="274"/>
      <c r="DU153" s="274"/>
      <c r="DV153" s="274"/>
      <c r="DW153" s="274"/>
      <c r="DX153" s="403">
        <f t="shared" si="922"/>
        <v>0</v>
      </c>
      <c r="DY153" s="388" t="s">
        <v>13</v>
      </c>
      <c r="DZ153" s="274"/>
      <c r="EA153" s="274"/>
      <c r="EB153" s="274"/>
      <c r="EC153" s="274"/>
      <c r="ED153" s="274"/>
      <c r="EE153" s="274"/>
      <c r="EF153" s="403">
        <f t="shared" si="923"/>
        <v>0</v>
      </c>
      <c r="EG153" s="388" t="s">
        <v>13</v>
      </c>
      <c r="EH153" s="274"/>
      <c r="EI153" s="274"/>
      <c r="EJ153" s="274"/>
      <c r="EK153" s="274"/>
      <c r="EL153" s="274"/>
      <c r="EM153" s="274"/>
      <c r="EN153" s="403">
        <f t="shared" si="924"/>
        <v>0</v>
      </c>
      <c r="EO153" s="388" t="s">
        <v>13</v>
      </c>
      <c r="EP153" s="274"/>
      <c r="EQ153" s="274"/>
      <c r="ER153" s="274"/>
      <c r="ES153" s="274"/>
      <c r="ET153" s="274"/>
      <c r="EU153" s="274"/>
      <c r="EV153" s="403">
        <f t="shared" si="925"/>
        <v>0</v>
      </c>
      <c r="EW153" s="388" t="s">
        <v>13</v>
      </c>
      <c r="EX153" s="274"/>
      <c r="EY153" s="274"/>
      <c r="EZ153" s="274"/>
      <c r="FA153" s="274"/>
      <c r="FB153" s="274"/>
      <c r="FC153" s="274"/>
      <c r="FD153" s="403">
        <f t="shared" si="926"/>
        <v>0</v>
      </c>
    </row>
    <row r="154" spans="1:160" s="387" customFormat="1" ht="15" customHeight="1" x14ac:dyDescent="0.25">
      <c r="A154" s="388" t="s">
        <v>66</v>
      </c>
      <c r="B154" s="274"/>
      <c r="C154" s="274"/>
      <c r="D154" s="274"/>
      <c r="E154" s="274"/>
      <c r="F154" s="274"/>
      <c r="G154" s="274"/>
      <c r="H154" s="403">
        <f t="shared" si="907"/>
        <v>0</v>
      </c>
      <c r="I154" s="388" t="s">
        <v>66</v>
      </c>
      <c r="J154" s="274"/>
      <c r="K154" s="274"/>
      <c r="L154" s="274"/>
      <c r="M154" s="274"/>
      <c r="N154" s="274"/>
      <c r="O154" s="274"/>
      <c r="P154" s="403">
        <f t="shared" si="908"/>
        <v>0</v>
      </c>
      <c r="Q154" s="388" t="s">
        <v>66</v>
      </c>
      <c r="R154" s="283"/>
      <c r="S154" s="274"/>
      <c r="T154" s="284"/>
      <c r="U154" s="284"/>
      <c r="V154" s="284"/>
      <c r="W154" s="285"/>
      <c r="X154" s="403">
        <f t="shared" si="909"/>
        <v>0</v>
      </c>
      <c r="Y154" s="388" t="s">
        <v>66</v>
      </c>
      <c r="Z154" s="283"/>
      <c r="AA154" s="274"/>
      <c r="AB154" s="284"/>
      <c r="AC154" s="284"/>
      <c r="AD154" s="284"/>
      <c r="AE154" s="285"/>
      <c r="AF154" s="403">
        <f t="shared" si="910"/>
        <v>0</v>
      </c>
      <c r="AG154" s="388" t="s">
        <v>66</v>
      </c>
      <c r="AH154" s="274"/>
      <c r="AI154" s="274"/>
      <c r="AJ154" s="274"/>
      <c r="AK154" s="274"/>
      <c r="AL154" s="274"/>
      <c r="AM154" s="274"/>
      <c r="AN154" s="403">
        <f t="shared" si="911"/>
        <v>0</v>
      </c>
      <c r="AO154" s="388" t="s">
        <v>66</v>
      </c>
      <c r="AP154" s="274"/>
      <c r="AQ154" s="274"/>
      <c r="AR154" s="274"/>
      <c r="AS154" s="274"/>
      <c r="AT154" s="274"/>
      <c r="AU154" s="274"/>
      <c r="AV154" s="403">
        <f t="shared" si="912"/>
        <v>0</v>
      </c>
      <c r="AW154" s="388" t="s">
        <v>66</v>
      </c>
      <c r="AX154" s="274"/>
      <c r="AY154" s="274"/>
      <c r="AZ154" s="274"/>
      <c r="BA154" s="274"/>
      <c r="BB154" s="274"/>
      <c r="BC154" s="274"/>
      <c r="BD154" s="420">
        <f t="shared" si="913"/>
        <v>0</v>
      </c>
      <c r="BE154" s="388" t="s">
        <v>66</v>
      </c>
      <c r="BF154" s="274"/>
      <c r="BG154" s="274"/>
      <c r="BH154" s="274"/>
      <c r="BI154" s="274"/>
      <c r="BJ154" s="274"/>
      <c r="BK154" s="274"/>
      <c r="BL154" s="403">
        <f t="shared" si="914"/>
        <v>0</v>
      </c>
      <c r="BM154" s="388" t="s">
        <v>66</v>
      </c>
      <c r="BN154" s="274"/>
      <c r="BO154" s="274"/>
      <c r="BP154" s="274"/>
      <c r="BQ154" s="274"/>
      <c r="BR154" s="274"/>
      <c r="BS154" s="274"/>
      <c r="BT154" s="403">
        <f t="shared" si="915"/>
        <v>0</v>
      </c>
      <c r="BU154" s="388" t="s">
        <v>66</v>
      </c>
      <c r="BV154" s="274"/>
      <c r="BW154" s="274"/>
      <c r="BX154" s="274"/>
      <c r="BY154" s="274"/>
      <c r="BZ154" s="274"/>
      <c r="CA154" s="274"/>
      <c r="CB154" s="403">
        <f t="shared" si="916"/>
        <v>0</v>
      </c>
      <c r="CC154" s="388" t="s">
        <v>66</v>
      </c>
      <c r="CD154" s="274"/>
      <c r="CE154" s="274"/>
      <c r="CF154" s="274"/>
      <c r="CG154" s="274"/>
      <c r="CH154" s="274"/>
      <c r="CI154" s="274"/>
      <c r="CJ154" s="403">
        <f t="shared" si="917"/>
        <v>0</v>
      </c>
      <c r="CK154" s="388" t="s">
        <v>66</v>
      </c>
      <c r="CL154" s="274"/>
      <c r="CM154" s="274"/>
      <c r="CN154" s="274"/>
      <c r="CO154" s="274"/>
      <c r="CP154" s="274"/>
      <c r="CQ154" s="274"/>
      <c r="CR154" s="403">
        <f t="shared" si="918"/>
        <v>0</v>
      </c>
      <c r="CS154" s="388" t="s">
        <v>66</v>
      </c>
      <c r="CT154" s="274"/>
      <c r="CU154" s="274"/>
      <c r="CV154" s="274"/>
      <c r="CW154" s="274"/>
      <c r="CX154" s="274"/>
      <c r="CY154" s="274"/>
      <c r="CZ154" s="403">
        <f t="shared" si="919"/>
        <v>0</v>
      </c>
      <c r="DA154" s="388" t="s">
        <v>66</v>
      </c>
      <c r="DB154" s="274"/>
      <c r="DC154" s="274"/>
      <c r="DD154" s="274"/>
      <c r="DE154" s="274"/>
      <c r="DF154" s="274"/>
      <c r="DG154" s="274"/>
      <c r="DH154" s="403">
        <f t="shared" si="920"/>
        <v>0</v>
      </c>
      <c r="DI154" s="388" t="s">
        <v>66</v>
      </c>
      <c r="DJ154" s="274"/>
      <c r="DK154" s="274"/>
      <c r="DL154" s="274"/>
      <c r="DM154" s="274"/>
      <c r="DN154" s="274"/>
      <c r="DO154" s="274"/>
      <c r="DP154" s="403">
        <f t="shared" si="921"/>
        <v>0</v>
      </c>
      <c r="DQ154" s="388" t="s">
        <v>66</v>
      </c>
      <c r="DR154" s="274"/>
      <c r="DS154" s="274"/>
      <c r="DT154" s="274"/>
      <c r="DU154" s="274"/>
      <c r="DV154" s="274"/>
      <c r="DW154" s="274"/>
      <c r="DX154" s="403">
        <f t="shared" si="922"/>
        <v>0</v>
      </c>
      <c r="DY154" s="388" t="s">
        <v>66</v>
      </c>
      <c r="DZ154" s="274"/>
      <c r="EA154" s="274"/>
      <c r="EB154" s="274"/>
      <c r="EC154" s="274"/>
      <c r="ED154" s="274"/>
      <c r="EE154" s="274"/>
      <c r="EF154" s="403">
        <f t="shared" si="923"/>
        <v>0</v>
      </c>
      <c r="EG154" s="388" t="s">
        <v>66</v>
      </c>
      <c r="EH154" s="274"/>
      <c r="EI154" s="274"/>
      <c r="EJ154" s="274"/>
      <c r="EK154" s="274"/>
      <c r="EL154" s="274"/>
      <c r="EM154" s="274"/>
      <c r="EN154" s="403">
        <f t="shared" si="924"/>
        <v>0</v>
      </c>
      <c r="EO154" s="388" t="s">
        <v>66</v>
      </c>
      <c r="EP154" s="274"/>
      <c r="EQ154" s="274"/>
      <c r="ER154" s="274"/>
      <c r="ES154" s="274"/>
      <c r="ET154" s="274"/>
      <c r="EU154" s="274"/>
      <c r="EV154" s="403">
        <f t="shared" si="925"/>
        <v>0</v>
      </c>
      <c r="EW154" s="388" t="s">
        <v>66</v>
      </c>
      <c r="EX154" s="274"/>
      <c r="EY154" s="274"/>
      <c r="EZ154" s="274"/>
      <c r="FA154" s="274"/>
      <c r="FB154" s="274"/>
      <c r="FC154" s="274"/>
      <c r="FD154" s="403">
        <f t="shared" si="926"/>
        <v>0</v>
      </c>
    </row>
    <row r="155" spans="1:160" s="387" customFormat="1" ht="15" customHeight="1" x14ac:dyDescent="0.25">
      <c r="A155" s="388" t="s">
        <v>67</v>
      </c>
      <c r="B155" s="274"/>
      <c r="C155" s="274"/>
      <c r="D155" s="274"/>
      <c r="E155" s="274"/>
      <c r="F155" s="274"/>
      <c r="G155" s="274"/>
      <c r="H155" s="403">
        <f t="shared" si="907"/>
        <v>0</v>
      </c>
      <c r="I155" s="388" t="s">
        <v>67</v>
      </c>
      <c r="J155" s="274"/>
      <c r="K155" s="274"/>
      <c r="L155" s="274"/>
      <c r="M155" s="274"/>
      <c r="N155" s="274"/>
      <c r="O155" s="274"/>
      <c r="P155" s="403">
        <f t="shared" si="908"/>
        <v>0</v>
      </c>
      <c r="Q155" s="388" t="s">
        <v>67</v>
      </c>
      <c r="R155" s="283"/>
      <c r="S155" s="274"/>
      <c r="T155" s="284"/>
      <c r="U155" s="284"/>
      <c r="V155" s="284"/>
      <c r="W155" s="285"/>
      <c r="X155" s="403">
        <f t="shared" si="909"/>
        <v>0</v>
      </c>
      <c r="Y155" s="388" t="s">
        <v>67</v>
      </c>
      <c r="Z155" s="283"/>
      <c r="AA155" s="274"/>
      <c r="AB155" s="284"/>
      <c r="AC155" s="284"/>
      <c r="AD155" s="284"/>
      <c r="AE155" s="285"/>
      <c r="AF155" s="403">
        <f t="shared" si="910"/>
        <v>0</v>
      </c>
      <c r="AG155" s="388" t="s">
        <v>67</v>
      </c>
      <c r="AH155" s="274"/>
      <c r="AI155" s="274"/>
      <c r="AJ155" s="274"/>
      <c r="AK155" s="274"/>
      <c r="AL155" s="274"/>
      <c r="AM155" s="274"/>
      <c r="AN155" s="403">
        <f t="shared" si="911"/>
        <v>0</v>
      </c>
      <c r="AO155" s="388" t="s">
        <v>67</v>
      </c>
      <c r="AP155" s="274"/>
      <c r="AQ155" s="274"/>
      <c r="AR155" s="274"/>
      <c r="AS155" s="274"/>
      <c r="AT155" s="274"/>
      <c r="AU155" s="274"/>
      <c r="AV155" s="403">
        <f t="shared" si="912"/>
        <v>0</v>
      </c>
      <c r="AW155" s="388" t="s">
        <v>67</v>
      </c>
      <c r="AX155" s="274"/>
      <c r="AY155" s="274"/>
      <c r="AZ155" s="274"/>
      <c r="BA155" s="274"/>
      <c r="BB155" s="274"/>
      <c r="BC155" s="274"/>
      <c r="BD155" s="420">
        <f t="shared" si="913"/>
        <v>0</v>
      </c>
      <c r="BE155" s="388" t="s">
        <v>67</v>
      </c>
      <c r="BF155" s="274"/>
      <c r="BG155" s="274"/>
      <c r="BH155" s="274"/>
      <c r="BI155" s="274"/>
      <c r="BJ155" s="274"/>
      <c r="BK155" s="274"/>
      <c r="BL155" s="403">
        <f t="shared" si="914"/>
        <v>0</v>
      </c>
      <c r="BM155" s="388" t="s">
        <v>67</v>
      </c>
      <c r="BN155" s="274"/>
      <c r="BO155" s="274"/>
      <c r="BP155" s="274"/>
      <c r="BQ155" s="274"/>
      <c r="BR155" s="274"/>
      <c r="BS155" s="274"/>
      <c r="BT155" s="403">
        <f t="shared" si="915"/>
        <v>0</v>
      </c>
      <c r="BU155" s="388" t="s">
        <v>67</v>
      </c>
      <c r="BV155" s="274"/>
      <c r="BW155" s="274"/>
      <c r="BX155" s="274"/>
      <c r="BY155" s="274"/>
      <c r="BZ155" s="274"/>
      <c r="CA155" s="274"/>
      <c r="CB155" s="403">
        <f t="shared" si="916"/>
        <v>0</v>
      </c>
      <c r="CC155" s="388" t="s">
        <v>67</v>
      </c>
      <c r="CD155" s="274"/>
      <c r="CE155" s="274"/>
      <c r="CF155" s="274"/>
      <c r="CG155" s="274"/>
      <c r="CH155" s="274"/>
      <c r="CI155" s="274"/>
      <c r="CJ155" s="403">
        <f t="shared" si="917"/>
        <v>0</v>
      </c>
      <c r="CK155" s="388" t="s">
        <v>67</v>
      </c>
      <c r="CL155" s="274"/>
      <c r="CM155" s="274"/>
      <c r="CN155" s="274"/>
      <c r="CO155" s="274"/>
      <c r="CP155" s="274"/>
      <c r="CQ155" s="274"/>
      <c r="CR155" s="403">
        <f t="shared" si="918"/>
        <v>0</v>
      </c>
      <c r="CS155" s="388" t="s">
        <v>67</v>
      </c>
      <c r="CT155" s="274"/>
      <c r="CU155" s="274"/>
      <c r="CV155" s="274"/>
      <c r="CW155" s="274"/>
      <c r="CX155" s="274"/>
      <c r="CY155" s="274"/>
      <c r="CZ155" s="403">
        <f t="shared" si="919"/>
        <v>0</v>
      </c>
      <c r="DA155" s="388" t="s">
        <v>67</v>
      </c>
      <c r="DB155" s="274"/>
      <c r="DC155" s="274"/>
      <c r="DD155" s="274"/>
      <c r="DE155" s="274"/>
      <c r="DF155" s="274"/>
      <c r="DG155" s="274"/>
      <c r="DH155" s="403">
        <f t="shared" si="920"/>
        <v>0</v>
      </c>
      <c r="DI155" s="388" t="s">
        <v>67</v>
      </c>
      <c r="DJ155" s="274"/>
      <c r="DK155" s="274"/>
      <c r="DL155" s="274"/>
      <c r="DM155" s="274"/>
      <c r="DN155" s="274"/>
      <c r="DO155" s="274"/>
      <c r="DP155" s="403">
        <f t="shared" si="921"/>
        <v>0</v>
      </c>
      <c r="DQ155" s="388" t="s">
        <v>67</v>
      </c>
      <c r="DR155" s="274"/>
      <c r="DS155" s="274"/>
      <c r="DT155" s="274"/>
      <c r="DU155" s="274"/>
      <c r="DV155" s="274"/>
      <c r="DW155" s="274"/>
      <c r="DX155" s="403">
        <f t="shared" si="922"/>
        <v>0</v>
      </c>
      <c r="DY155" s="388" t="s">
        <v>67</v>
      </c>
      <c r="DZ155" s="274"/>
      <c r="EA155" s="274"/>
      <c r="EB155" s="274"/>
      <c r="EC155" s="274"/>
      <c r="ED155" s="274"/>
      <c r="EE155" s="274"/>
      <c r="EF155" s="403">
        <f t="shared" si="923"/>
        <v>0</v>
      </c>
      <c r="EG155" s="388" t="s">
        <v>67</v>
      </c>
      <c r="EH155" s="274"/>
      <c r="EI155" s="274"/>
      <c r="EJ155" s="274"/>
      <c r="EK155" s="274"/>
      <c r="EL155" s="274"/>
      <c r="EM155" s="274"/>
      <c r="EN155" s="403">
        <f t="shared" si="924"/>
        <v>0</v>
      </c>
      <c r="EO155" s="388" t="s">
        <v>67</v>
      </c>
      <c r="EP155" s="274"/>
      <c r="EQ155" s="274"/>
      <c r="ER155" s="274"/>
      <c r="ES155" s="274"/>
      <c r="ET155" s="274"/>
      <c r="EU155" s="274"/>
      <c r="EV155" s="403">
        <f t="shared" si="925"/>
        <v>0</v>
      </c>
      <c r="EW155" s="388" t="s">
        <v>67</v>
      </c>
      <c r="EX155" s="274"/>
      <c r="EY155" s="274"/>
      <c r="EZ155" s="274"/>
      <c r="FA155" s="274"/>
      <c r="FB155" s="274"/>
      <c r="FC155" s="274"/>
      <c r="FD155" s="403">
        <f t="shared" si="926"/>
        <v>0</v>
      </c>
    </row>
    <row r="156" spans="1:160" s="387" customFormat="1" ht="15" customHeight="1" x14ac:dyDescent="0.25">
      <c r="A156" s="388" t="s">
        <v>68</v>
      </c>
      <c r="B156" s="274"/>
      <c r="C156" s="274"/>
      <c r="D156" s="274"/>
      <c r="E156" s="274"/>
      <c r="F156" s="274"/>
      <c r="G156" s="274"/>
      <c r="H156" s="403">
        <f t="shared" si="907"/>
        <v>0</v>
      </c>
      <c r="I156" s="388" t="s">
        <v>68</v>
      </c>
      <c r="J156" s="274"/>
      <c r="K156" s="274"/>
      <c r="L156" s="274"/>
      <c r="M156" s="274"/>
      <c r="N156" s="274"/>
      <c r="O156" s="274"/>
      <c r="P156" s="403">
        <f t="shared" si="908"/>
        <v>0</v>
      </c>
      <c r="Q156" s="388" t="s">
        <v>68</v>
      </c>
      <c r="R156" s="283"/>
      <c r="S156" s="274"/>
      <c r="T156" s="284"/>
      <c r="U156" s="284"/>
      <c r="V156" s="284"/>
      <c r="W156" s="285"/>
      <c r="X156" s="403">
        <f t="shared" si="909"/>
        <v>0</v>
      </c>
      <c r="Y156" s="388" t="s">
        <v>68</v>
      </c>
      <c r="Z156" s="283"/>
      <c r="AA156" s="274"/>
      <c r="AB156" s="284"/>
      <c r="AC156" s="284"/>
      <c r="AD156" s="284"/>
      <c r="AE156" s="285"/>
      <c r="AF156" s="403">
        <f t="shared" si="910"/>
        <v>0</v>
      </c>
      <c r="AG156" s="388" t="s">
        <v>68</v>
      </c>
      <c r="AH156" s="274"/>
      <c r="AI156" s="274"/>
      <c r="AJ156" s="274"/>
      <c r="AK156" s="274"/>
      <c r="AL156" s="274"/>
      <c r="AM156" s="274"/>
      <c r="AN156" s="403">
        <f t="shared" si="911"/>
        <v>0</v>
      </c>
      <c r="AO156" s="388" t="s">
        <v>68</v>
      </c>
      <c r="AP156" s="274"/>
      <c r="AQ156" s="274"/>
      <c r="AR156" s="274"/>
      <c r="AS156" s="274"/>
      <c r="AT156" s="274"/>
      <c r="AU156" s="274"/>
      <c r="AV156" s="403">
        <f t="shared" si="912"/>
        <v>0</v>
      </c>
      <c r="AW156" s="388" t="s">
        <v>68</v>
      </c>
      <c r="AX156" s="274"/>
      <c r="AY156" s="274"/>
      <c r="AZ156" s="274"/>
      <c r="BA156" s="274"/>
      <c r="BB156" s="274"/>
      <c r="BC156" s="274"/>
      <c r="BD156" s="420">
        <f t="shared" si="913"/>
        <v>0</v>
      </c>
      <c r="BE156" s="388" t="s">
        <v>68</v>
      </c>
      <c r="BF156" s="274"/>
      <c r="BG156" s="274"/>
      <c r="BH156" s="274"/>
      <c r="BI156" s="274"/>
      <c r="BJ156" s="274"/>
      <c r="BK156" s="274"/>
      <c r="BL156" s="403">
        <f t="shared" si="914"/>
        <v>0</v>
      </c>
      <c r="BM156" s="388" t="s">
        <v>68</v>
      </c>
      <c r="BN156" s="274"/>
      <c r="BO156" s="274"/>
      <c r="BP156" s="274"/>
      <c r="BQ156" s="274"/>
      <c r="BR156" s="274"/>
      <c r="BS156" s="274"/>
      <c r="BT156" s="403">
        <f t="shared" si="915"/>
        <v>0</v>
      </c>
      <c r="BU156" s="388" t="s">
        <v>68</v>
      </c>
      <c r="BV156" s="274"/>
      <c r="BW156" s="274"/>
      <c r="BX156" s="274"/>
      <c r="BY156" s="274"/>
      <c r="BZ156" s="274"/>
      <c r="CA156" s="274"/>
      <c r="CB156" s="403">
        <f t="shared" si="916"/>
        <v>0</v>
      </c>
      <c r="CC156" s="388" t="s">
        <v>68</v>
      </c>
      <c r="CD156" s="274"/>
      <c r="CE156" s="274"/>
      <c r="CF156" s="274"/>
      <c r="CG156" s="274"/>
      <c r="CH156" s="274"/>
      <c r="CI156" s="274"/>
      <c r="CJ156" s="403">
        <f t="shared" si="917"/>
        <v>0</v>
      </c>
      <c r="CK156" s="388" t="s">
        <v>68</v>
      </c>
      <c r="CL156" s="274"/>
      <c r="CM156" s="274"/>
      <c r="CN156" s="274"/>
      <c r="CO156" s="274"/>
      <c r="CP156" s="274"/>
      <c r="CQ156" s="274"/>
      <c r="CR156" s="403">
        <f t="shared" si="918"/>
        <v>0</v>
      </c>
      <c r="CS156" s="388" t="s">
        <v>68</v>
      </c>
      <c r="CT156" s="274"/>
      <c r="CU156" s="274"/>
      <c r="CV156" s="274"/>
      <c r="CW156" s="274"/>
      <c r="CX156" s="274"/>
      <c r="CY156" s="274"/>
      <c r="CZ156" s="403">
        <f t="shared" si="919"/>
        <v>0</v>
      </c>
      <c r="DA156" s="388" t="s">
        <v>68</v>
      </c>
      <c r="DB156" s="274"/>
      <c r="DC156" s="274"/>
      <c r="DD156" s="274"/>
      <c r="DE156" s="274"/>
      <c r="DF156" s="274"/>
      <c r="DG156" s="274"/>
      <c r="DH156" s="403">
        <f t="shared" si="920"/>
        <v>0</v>
      </c>
      <c r="DI156" s="388" t="s">
        <v>68</v>
      </c>
      <c r="DJ156" s="274"/>
      <c r="DK156" s="274"/>
      <c r="DL156" s="274"/>
      <c r="DM156" s="274"/>
      <c r="DN156" s="274"/>
      <c r="DO156" s="274"/>
      <c r="DP156" s="403">
        <f t="shared" si="921"/>
        <v>0</v>
      </c>
      <c r="DQ156" s="388" t="s">
        <v>68</v>
      </c>
      <c r="DR156" s="274"/>
      <c r="DS156" s="274"/>
      <c r="DT156" s="274"/>
      <c r="DU156" s="274"/>
      <c r="DV156" s="274"/>
      <c r="DW156" s="274"/>
      <c r="DX156" s="403">
        <f t="shared" si="922"/>
        <v>0</v>
      </c>
      <c r="DY156" s="388" t="s">
        <v>68</v>
      </c>
      <c r="DZ156" s="274"/>
      <c r="EA156" s="274"/>
      <c r="EB156" s="274"/>
      <c r="EC156" s="274"/>
      <c r="ED156" s="274"/>
      <c r="EE156" s="274"/>
      <c r="EF156" s="403">
        <f t="shared" si="923"/>
        <v>0</v>
      </c>
      <c r="EG156" s="388" t="s">
        <v>68</v>
      </c>
      <c r="EH156" s="274"/>
      <c r="EI156" s="274"/>
      <c r="EJ156" s="274"/>
      <c r="EK156" s="274"/>
      <c r="EL156" s="274"/>
      <c r="EM156" s="274"/>
      <c r="EN156" s="403">
        <f t="shared" si="924"/>
        <v>0</v>
      </c>
      <c r="EO156" s="388" t="s">
        <v>68</v>
      </c>
      <c r="EP156" s="274"/>
      <c r="EQ156" s="274"/>
      <c r="ER156" s="274"/>
      <c r="ES156" s="274"/>
      <c r="ET156" s="274"/>
      <c r="EU156" s="274"/>
      <c r="EV156" s="403">
        <f t="shared" si="925"/>
        <v>0</v>
      </c>
      <c r="EW156" s="388" t="s">
        <v>68</v>
      </c>
      <c r="EX156" s="274"/>
      <c r="EY156" s="274"/>
      <c r="EZ156" s="274"/>
      <c r="FA156" s="274"/>
      <c r="FB156" s="274"/>
      <c r="FC156" s="274"/>
      <c r="FD156" s="403">
        <f t="shared" si="926"/>
        <v>0</v>
      </c>
    </row>
    <row r="157" spans="1:160" s="387" customFormat="1" ht="15" customHeight="1" x14ac:dyDescent="0.25">
      <c r="A157" s="389" t="s">
        <v>69</v>
      </c>
      <c r="B157" s="274"/>
      <c r="C157" s="274"/>
      <c r="D157" s="274"/>
      <c r="E157" s="274"/>
      <c r="F157" s="274"/>
      <c r="G157" s="274"/>
      <c r="H157" s="416">
        <f t="shared" si="907"/>
        <v>0</v>
      </c>
      <c r="I157" s="389" t="s">
        <v>69</v>
      </c>
      <c r="J157" s="274"/>
      <c r="K157" s="274"/>
      <c r="L157" s="274"/>
      <c r="M157" s="274"/>
      <c r="N157" s="274"/>
      <c r="O157" s="274"/>
      <c r="P157" s="416">
        <f t="shared" si="908"/>
        <v>0</v>
      </c>
      <c r="Q157" s="389" t="s">
        <v>69</v>
      </c>
      <c r="R157" s="283"/>
      <c r="S157" s="284"/>
      <c r="T157" s="284"/>
      <c r="U157" s="284"/>
      <c r="V157" s="284"/>
      <c r="W157" s="285"/>
      <c r="X157" s="416">
        <f t="shared" si="909"/>
        <v>0</v>
      </c>
      <c r="Y157" s="389" t="s">
        <v>69</v>
      </c>
      <c r="Z157" s="283"/>
      <c r="AA157" s="284"/>
      <c r="AB157" s="284"/>
      <c r="AC157" s="284"/>
      <c r="AD157" s="284"/>
      <c r="AE157" s="285"/>
      <c r="AF157" s="418">
        <f t="shared" si="910"/>
        <v>0</v>
      </c>
      <c r="AG157" s="389" t="s">
        <v>69</v>
      </c>
      <c r="AH157" s="274"/>
      <c r="AI157" s="274"/>
      <c r="AJ157" s="274"/>
      <c r="AK157" s="274"/>
      <c r="AL157" s="274"/>
      <c r="AM157" s="274"/>
      <c r="AN157" s="418">
        <f t="shared" si="911"/>
        <v>0</v>
      </c>
      <c r="AO157" s="389" t="s">
        <v>69</v>
      </c>
      <c r="AP157" s="274"/>
      <c r="AQ157" s="274"/>
      <c r="AR157" s="274"/>
      <c r="AS157" s="274"/>
      <c r="AT157" s="274"/>
      <c r="AU157" s="274"/>
      <c r="AV157" s="418">
        <f t="shared" si="912"/>
        <v>0</v>
      </c>
      <c r="AW157" s="389" t="s">
        <v>69</v>
      </c>
      <c r="AX157" s="274"/>
      <c r="AY157" s="274"/>
      <c r="AZ157" s="274"/>
      <c r="BA157" s="274"/>
      <c r="BB157" s="274"/>
      <c r="BC157" s="274"/>
      <c r="BD157" s="419">
        <f t="shared" si="913"/>
        <v>0</v>
      </c>
      <c r="BE157" s="389" t="s">
        <v>69</v>
      </c>
      <c r="BF157" s="274"/>
      <c r="BG157" s="274"/>
      <c r="BH157" s="274"/>
      <c r="BI157" s="274"/>
      <c r="BJ157" s="274"/>
      <c r="BK157" s="274"/>
      <c r="BL157" s="403">
        <f t="shared" si="914"/>
        <v>0</v>
      </c>
      <c r="BM157" s="389" t="s">
        <v>69</v>
      </c>
      <c r="BN157" s="274"/>
      <c r="BO157" s="274"/>
      <c r="BP157" s="274"/>
      <c r="BQ157" s="274"/>
      <c r="BR157" s="274"/>
      <c r="BS157" s="274"/>
      <c r="BT157" s="403">
        <f t="shared" si="915"/>
        <v>0</v>
      </c>
      <c r="BU157" s="389" t="s">
        <v>69</v>
      </c>
      <c r="BV157" s="274"/>
      <c r="BW157" s="274"/>
      <c r="BX157" s="274"/>
      <c r="BY157" s="274"/>
      <c r="BZ157" s="274"/>
      <c r="CA157" s="274"/>
      <c r="CB157" s="403">
        <f t="shared" si="916"/>
        <v>0</v>
      </c>
      <c r="CC157" s="389" t="s">
        <v>69</v>
      </c>
      <c r="CD157" s="274"/>
      <c r="CE157" s="274"/>
      <c r="CF157" s="274"/>
      <c r="CG157" s="274"/>
      <c r="CH157" s="274"/>
      <c r="CI157" s="274"/>
      <c r="CJ157" s="403">
        <f t="shared" si="917"/>
        <v>0</v>
      </c>
      <c r="CK157" s="389" t="s">
        <v>69</v>
      </c>
      <c r="CL157" s="274"/>
      <c r="CM157" s="274"/>
      <c r="CN157" s="274"/>
      <c r="CO157" s="274"/>
      <c r="CP157" s="274"/>
      <c r="CQ157" s="274"/>
      <c r="CR157" s="403">
        <f t="shared" si="918"/>
        <v>0</v>
      </c>
      <c r="CS157" s="389" t="s">
        <v>69</v>
      </c>
      <c r="CT157" s="274"/>
      <c r="CU157" s="274"/>
      <c r="CV157" s="274"/>
      <c r="CW157" s="274"/>
      <c r="CX157" s="274"/>
      <c r="CY157" s="274"/>
      <c r="CZ157" s="403">
        <f t="shared" si="919"/>
        <v>0</v>
      </c>
      <c r="DA157" s="389" t="s">
        <v>69</v>
      </c>
      <c r="DB157" s="274"/>
      <c r="DC157" s="274"/>
      <c r="DD157" s="274"/>
      <c r="DE157" s="274"/>
      <c r="DF157" s="274"/>
      <c r="DG157" s="274"/>
      <c r="DH157" s="403">
        <f t="shared" si="920"/>
        <v>0</v>
      </c>
      <c r="DI157" s="389" t="s">
        <v>69</v>
      </c>
      <c r="DJ157" s="274"/>
      <c r="DK157" s="274"/>
      <c r="DL157" s="274"/>
      <c r="DM157" s="274"/>
      <c r="DN157" s="274"/>
      <c r="DO157" s="274"/>
      <c r="DP157" s="403">
        <f t="shared" si="921"/>
        <v>0</v>
      </c>
      <c r="DQ157" s="389" t="s">
        <v>69</v>
      </c>
      <c r="DR157" s="274"/>
      <c r="DS157" s="274"/>
      <c r="DT157" s="274"/>
      <c r="DU157" s="274"/>
      <c r="DV157" s="274"/>
      <c r="DW157" s="274"/>
      <c r="DX157" s="403">
        <f t="shared" si="922"/>
        <v>0</v>
      </c>
      <c r="DY157" s="389" t="s">
        <v>69</v>
      </c>
      <c r="DZ157" s="274"/>
      <c r="EA157" s="274"/>
      <c r="EB157" s="274"/>
      <c r="EC157" s="274"/>
      <c r="ED157" s="274"/>
      <c r="EE157" s="274"/>
      <c r="EF157" s="403">
        <f t="shared" si="923"/>
        <v>0</v>
      </c>
      <c r="EG157" s="389" t="s">
        <v>69</v>
      </c>
      <c r="EH157" s="274"/>
      <c r="EI157" s="274"/>
      <c r="EJ157" s="274"/>
      <c r="EK157" s="274"/>
      <c r="EL157" s="274"/>
      <c r="EM157" s="274"/>
      <c r="EN157" s="403">
        <f t="shared" si="924"/>
        <v>0</v>
      </c>
      <c r="EO157" s="389" t="s">
        <v>69</v>
      </c>
      <c r="EP157" s="274"/>
      <c r="EQ157" s="274"/>
      <c r="ER157" s="274"/>
      <c r="ES157" s="274"/>
      <c r="ET157" s="274"/>
      <c r="EU157" s="274"/>
      <c r="EV157" s="403">
        <f t="shared" si="925"/>
        <v>0</v>
      </c>
      <c r="EW157" s="389" t="s">
        <v>69</v>
      </c>
      <c r="EX157" s="274"/>
      <c r="EY157" s="274"/>
      <c r="EZ157" s="274"/>
      <c r="FA157" s="274"/>
      <c r="FB157" s="274"/>
      <c r="FC157" s="274"/>
      <c r="FD157" s="403">
        <f t="shared" si="926"/>
        <v>0</v>
      </c>
    </row>
    <row r="158" spans="1:160" s="411" customFormat="1" ht="15" customHeight="1" thickBot="1" x14ac:dyDescent="0.3">
      <c r="A158" s="404" t="s">
        <v>14</v>
      </c>
      <c r="B158" s="405">
        <f>SUM(B147:B157)</f>
        <v>0</v>
      </c>
      <c r="C158" s="406">
        <f>SUM(C147:C157)</f>
        <v>0</v>
      </c>
      <c r="D158" s="406">
        <f t="shared" ref="D158" si="927">SUM(D147:D157)</f>
        <v>0</v>
      </c>
      <c r="E158" s="406">
        <f t="shared" ref="E158" si="928">SUM(E147:E157)</f>
        <v>0</v>
      </c>
      <c r="F158" s="406">
        <f t="shared" ref="F158" si="929">SUM(F147:F157)</f>
        <v>0</v>
      </c>
      <c r="G158" s="407">
        <f t="shared" ref="G158" si="930">SUM(G147:G157)</f>
        <v>0</v>
      </c>
      <c r="H158" s="408">
        <f>SUM(B158:G158)</f>
        <v>0</v>
      </c>
      <c r="I158" s="404" t="s">
        <v>14</v>
      </c>
      <c r="J158" s="405">
        <f t="shared" ref="J158" si="931">SUM(J147:J157)</f>
        <v>0</v>
      </c>
      <c r="K158" s="406">
        <f t="shared" ref="K158" si="932">SUM(K147:K157)</f>
        <v>0</v>
      </c>
      <c r="L158" s="406">
        <f t="shared" ref="L158" si="933">SUM(L147:L157)</f>
        <v>0</v>
      </c>
      <c r="M158" s="406">
        <f t="shared" ref="M158" si="934">SUM(M147:M157)</f>
        <v>0</v>
      </c>
      <c r="N158" s="406">
        <f t="shared" ref="N158" si="935">SUM(N147:N157)</f>
        <v>0</v>
      </c>
      <c r="O158" s="407">
        <f t="shared" ref="O158" si="936">SUM(O147:O157)</f>
        <v>0</v>
      </c>
      <c r="P158" s="408">
        <f t="shared" si="908"/>
        <v>0</v>
      </c>
      <c r="Q158" s="404" t="s">
        <v>14</v>
      </c>
      <c r="R158" s="405">
        <f t="shared" ref="R158" si="937">SUM(R147:R157)</f>
        <v>0</v>
      </c>
      <c r="S158" s="406">
        <f t="shared" ref="S158" si="938">SUM(S147:S157)</f>
        <v>0</v>
      </c>
      <c r="T158" s="406">
        <f t="shared" ref="T158" si="939">SUM(T147:T157)</f>
        <v>0</v>
      </c>
      <c r="U158" s="406">
        <f t="shared" ref="U158" si="940">SUM(U147:U157)</f>
        <v>0</v>
      </c>
      <c r="V158" s="406">
        <f t="shared" ref="V158" si="941">SUM(V147:V157)</f>
        <v>0</v>
      </c>
      <c r="W158" s="407">
        <f t="shared" ref="W158" si="942">SUM(W147:W157)</f>
        <v>0</v>
      </c>
      <c r="X158" s="408">
        <f t="shared" si="909"/>
        <v>0</v>
      </c>
      <c r="Y158" s="404" t="s">
        <v>14</v>
      </c>
      <c r="Z158" s="409">
        <f t="shared" ref="Z158" si="943">SUM(Z147:Z157)</f>
        <v>0</v>
      </c>
      <c r="AA158" s="409">
        <f t="shared" ref="AA158" si="944">SUM(AA147:AA157)</f>
        <v>0</v>
      </c>
      <c r="AB158" s="409">
        <f t="shared" ref="AB158" si="945">SUM(AB147:AB157)</f>
        <v>0</v>
      </c>
      <c r="AC158" s="409">
        <f t="shared" ref="AC158" si="946">SUM(AC147:AC157)</f>
        <v>0</v>
      </c>
      <c r="AD158" s="409">
        <f t="shared" ref="AD158" si="947">SUM(AD147:AD157)</f>
        <v>0</v>
      </c>
      <c r="AE158" s="409">
        <f t="shared" ref="AE158" si="948">SUM(AE147:AE157)</f>
        <v>0</v>
      </c>
      <c r="AF158" s="408">
        <f t="shared" si="910"/>
        <v>0</v>
      </c>
      <c r="AG158" s="404" t="s">
        <v>14</v>
      </c>
      <c r="AH158" s="405">
        <f t="shared" ref="AH158" si="949">SUM(AH147:AH157)</f>
        <v>0</v>
      </c>
      <c r="AI158" s="406">
        <f t="shared" ref="AI158" si="950">SUM(AI147:AI157)</f>
        <v>0</v>
      </c>
      <c r="AJ158" s="406">
        <f t="shared" ref="AJ158" si="951">SUM(AJ147:AJ157)</f>
        <v>0</v>
      </c>
      <c r="AK158" s="406">
        <f t="shared" ref="AK158" si="952">SUM(AK147:AK157)</f>
        <v>0</v>
      </c>
      <c r="AL158" s="406">
        <f t="shared" ref="AL158" si="953">SUM(AL147:AL157)</f>
        <v>0</v>
      </c>
      <c r="AM158" s="407">
        <f t="shared" ref="AM158" si="954">SUM(AM147:AM157)</f>
        <v>0</v>
      </c>
      <c r="AN158" s="408">
        <f t="shared" si="911"/>
        <v>0</v>
      </c>
      <c r="AO158" s="404" t="s">
        <v>14</v>
      </c>
      <c r="AP158" s="405">
        <f t="shared" ref="AP158" si="955">SUM(AP147:AP157)</f>
        <v>0</v>
      </c>
      <c r="AQ158" s="406">
        <f t="shared" ref="AQ158" si="956">SUM(AQ147:AQ157)</f>
        <v>0</v>
      </c>
      <c r="AR158" s="406">
        <f t="shared" ref="AR158" si="957">SUM(AR147:AR157)</f>
        <v>0</v>
      </c>
      <c r="AS158" s="406">
        <f t="shared" ref="AS158" si="958">SUM(AS147:AS157)</f>
        <v>0</v>
      </c>
      <c r="AT158" s="406">
        <f t="shared" ref="AT158" si="959">SUM(AT147:AT157)</f>
        <v>0</v>
      </c>
      <c r="AU158" s="407">
        <f t="shared" ref="AU158" si="960">SUM(AU147:AU157)</f>
        <v>0</v>
      </c>
      <c r="AV158" s="408">
        <f t="shared" si="912"/>
        <v>0</v>
      </c>
      <c r="AW158" s="404" t="s">
        <v>14</v>
      </c>
      <c r="AX158" s="410">
        <f t="shared" ref="AX158" si="961">SUM(AX147:AX157)</f>
        <v>0</v>
      </c>
      <c r="AY158" s="406">
        <f t="shared" ref="AY158" si="962">SUM(AY147:AY157)</f>
        <v>0</v>
      </c>
      <c r="AZ158" s="406">
        <f t="shared" ref="AZ158" si="963">SUM(AZ147:AZ157)</f>
        <v>0</v>
      </c>
      <c r="BA158" s="406">
        <f t="shared" ref="BA158" si="964">SUM(BA147:BA157)</f>
        <v>0</v>
      </c>
      <c r="BB158" s="406">
        <f t="shared" ref="BB158" si="965">SUM(BB147:BB157)</f>
        <v>0</v>
      </c>
      <c r="BC158" s="407">
        <f t="shared" ref="BC158" si="966">SUM(BC147:BC157)</f>
        <v>0</v>
      </c>
      <c r="BD158" s="408">
        <f t="shared" si="913"/>
        <v>0</v>
      </c>
      <c r="BE158" s="404" t="s">
        <v>14</v>
      </c>
      <c r="BF158" s="410">
        <f t="shared" ref="BF158" si="967">SUM(BF147:BF157)</f>
        <v>0</v>
      </c>
      <c r="BG158" s="406">
        <f t="shared" ref="BG158" si="968">SUM(BG147:BG157)</f>
        <v>0</v>
      </c>
      <c r="BH158" s="406">
        <f t="shared" ref="BH158" si="969">SUM(BH147:BH157)</f>
        <v>0</v>
      </c>
      <c r="BI158" s="406">
        <f t="shared" ref="BI158" si="970">SUM(BI147:BI157)</f>
        <v>0</v>
      </c>
      <c r="BJ158" s="406">
        <f t="shared" ref="BJ158" si="971">SUM(BJ147:BJ157)</f>
        <v>0</v>
      </c>
      <c r="BK158" s="407">
        <f t="shared" ref="BK158" si="972">SUM(BK147:BK157)</f>
        <v>0</v>
      </c>
      <c r="BL158" s="408">
        <f t="shared" si="914"/>
        <v>0</v>
      </c>
      <c r="BM158" s="404" t="s">
        <v>14</v>
      </c>
      <c r="BN158" s="410">
        <f t="shared" ref="BN158" si="973">SUM(BN147:BN157)</f>
        <v>0</v>
      </c>
      <c r="BO158" s="406">
        <f t="shared" ref="BO158" si="974">SUM(BO147:BO157)</f>
        <v>0</v>
      </c>
      <c r="BP158" s="406">
        <f t="shared" ref="BP158" si="975">SUM(BP147:BP157)</f>
        <v>0</v>
      </c>
      <c r="BQ158" s="406">
        <f t="shared" ref="BQ158" si="976">SUM(BQ147:BQ157)</f>
        <v>0</v>
      </c>
      <c r="BR158" s="406">
        <f t="shared" ref="BR158" si="977">SUM(BR147:BR157)</f>
        <v>0</v>
      </c>
      <c r="BS158" s="407">
        <f t="shared" ref="BS158" si="978">SUM(BS147:BS157)</f>
        <v>0</v>
      </c>
      <c r="BT158" s="408">
        <f t="shared" si="915"/>
        <v>0</v>
      </c>
      <c r="BU158" s="404" t="s">
        <v>14</v>
      </c>
      <c r="BV158" s="410">
        <f t="shared" ref="BV158" si="979">SUM(BV147:BV157)</f>
        <v>0</v>
      </c>
      <c r="BW158" s="406">
        <f t="shared" ref="BW158" si="980">SUM(BW147:BW157)</f>
        <v>0</v>
      </c>
      <c r="BX158" s="406">
        <f t="shared" ref="BX158" si="981">SUM(BX147:BX157)</f>
        <v>0</v>
      </c>
      <c r="BY158" s="406">
        <f t="shared" ref="BY158" si="982">SUM(BY147:BY157)</f>
        <v>0</v>
      </c>
      <c r="BZ158" s="406">
        <f t="shared" ref="BZ158" si="983">SUM(BZ147:BZ157)</f>
        <v>0</v>
      </c>
      <c r="CA158" s="407">
        <f t="shared" ref="CA158" si="984">SUM(CA147:CA157)</f>
        <v>0</v>
      </c>
      <c r="CB158" s="408">
        <f t="shared" si="916"/>
        <v>0</v>
      </c>
      <c r="CC158" s="404" t="s">
        <v>14</v>
      </c>
      <c r="CD158" s="410">
        <f>SUM(CD147:CD157)</f>
        <v>0</v>
      </c>
      <c r="CE158" s="406">
        <f>SUM(CE147:CE157)</f>
        <v>0</v>
      </c>
      <c r="CF158" s="406">
        <f t="shared" ref="CF158:CI158" si="985">SUM(CF147:CF157)</f>
        <v>0</v>
      </c>
      <c r="CG158" s="406">
        <f t="shared" si="985"/>
        <v>0</v>
      </c>
      <c r="CH158" s="406">
        <f t="shared" si="985"/>
        <v>0</v>
      </c>
      <c r="CI158" s="407">
        <f t="shared" si="985"/>
        <v>0</v>
      </c>
      <c r="CJ158" s="408">
        <f>SUM(CD158:CI158)</f>
        <v>0</v>
      </c>
      <c r="CK158" s="404" t="s">
        <v>14</v>
      </c>
      <c r="CL158" s="410">
        <f t="shared" ref="CL158:CQ158" si="986">SUM(CL147:CL157)</f>
        <v>0</v>
      </c>
      <c r="CM158" s="406">
        <f t="shared" si="986"/>
        <v>0</v>
      </c>
      <c r="CN158" s="406">
        <f t="shared" si="986"/>
        <v>0</v>
      </c>
      <c r="CO158" s="406">
        <f t="shared" si="986"/>
        <v>0</v>
      </c>
      <c r="CP158" s="406">
        <f t="shared" si="986"/>
        <v>0</v>
      </c>
      <c r="CQ158" s="407">
        <f t="shared" si="986"/>
        <v>0</v>
      </c>
      <c r="CR158" s="408">
        <f t="shared" si="918"/>
        <v>0</v>
      </c>
      <c r="CS158" s="404" t="s">
        <v>14</v>
      </c>
      <c r="CT158" s="410">
        <f t="shared" ref="CT158:CY158" si="987">SUM(CT147:CT157)</f>
        <v>0</v>
      </c>
      <c r="CU158" s="406">
        <f t="shared" si="987"/>
        <v>0</v>
      </c>
      <c r="CV158" s="406">
        <f t="shared" si="987"/>
        <v>0</v>
      </c>
      <c r="CW158" s="406">
        <f t="shared" si="987"/>
        <v>0</v>
      </c>
      <c r="CX158" s="406">
        <f t="shared" si="987"/>
        <v>0</v>
      </c>
      <c r="CY158" s="407">
        <f t="shared" si="987"/>
        <v>0</v>
      </c>
      <c r="CZ158" s="408">
        <f t="shared" si="919"/>
        <v>0</v>
      </c>
      <c r="DA158" s="404" t="s">
        <v>14</v>
      </c>
      <c r="DB158" s="410">
        <f t="shared" ref="DB158:DG158" si="988">SUM(DB147:DB157)</f>
        <v>0</v>
      </c>
      <c r="DC158" s="406">
        <f t="shared" si="988"/>
        <v>0</v>
      </c>
      <c r="DD158" s="406">
        <f t="shared" si="988"/>
        <v>0</v>
      </c>
      <c r="DE158" s="406">
        <f t="shared" si="988"/>
        <v>0</v>
      </c>
      <c r="DF158" s="406">
        <f t="shared" si="988"/>
        <v>0</v>
      </c>
      <c r="DG158" s="407">
        <f t="shared" si="988"/>
        <v>0</v>
      </c>
      <c r="DH158" s="408">
        <f t="shared" si="920"/>
        <v>0</v>
      </c>
      <c r="DI158" s="404" t="s">
        <v>14</v>
      </c>
      <c r="DJ158" s="410">
        <f t="shared" ref="DJ158:DO158" si="989">SUM(DJ147:DJ157)</f>
        <v>0</v>
      </c>
      <c r="DK158" s="406">
        <f t="shared" si="989"/>
        <v>0</v>
      </c>
      <c r="DL158" s="406">
        <f t="shared" si="989"/>
        <v>0</v>
      </c>
      <c r="DM158" s="406">
        <f t="shared" si="989"/>
        <v>0</v>
      </c>
      <c r="DN158" s="406">
        <f t="shared" si="989"/>
        <v>0</v>
      </c>
      <c r="DO158" s="407">
        <f t="shared" si="989"/>
        <v>0</v>
      </c>
      <c r="DP158" s="408">
        <f t="shared" si="921"/>
        <v>0</v>
      </c>
      <c r="DQ158" s="404" t="s">
        <v>14</v>
      </c>
      <c r="DR158" s="410">
        <f t="shared" ref="DR158:DW158" si="990">SUM(DR147:DR157)</f>
        <v>0</v>
      </c>
      <c r="DS158" s="406">
        <f t="shared" si="990"/>
        <v>0</v>
      </c>
      <c r="DT158" s="406">
        <f t="shared" si="990"/>
        <v>0</v>
      </c>
      <c r="DU158" s="406">
        <f t="shared" si="990"/>
        <v>0</v>
      </c>
      <c r="DV158" s="406">
        <f t="shared" si="990"/>
        <v>0</v>
      </c>
      <c r="DW158" s="407">
        <f t="shared" si="990"/>
        <v>0</v>
      </c>
      <c r="DX158" s="408">
        <f t="shared" si="922"/>
        <v>0</v>
      </c>
      <c r="DY158" s="404" t="s">
        <v>14</v>
      </c>
      <c r="DZ158" s="410">
        <f t="shared" ref="DZ158:EE158" si="991">SUM(DZ147:DZ157)</f>
        <v>0</v>
      </c>
      <c r="EA158" s="406">
        <f t="shared" si="991"/>
        <v>0</v>
      </c>
      <c r="EB158" s="406">
        <f t="shared" si="991"/>
        <v>0</v>
      </c>
      <c r="EC158" s="406">
        <f t="shared" si="991"/>
        <v>0</v>
      </c>
      <c r="ED158" s="406">
        <f t="shared" si="991"/>
        <v>0</v>
      </c>
      <c r="EE158" s="407">
        <f t="shared" si="991"/>
        <v>0</v>
      </c>
      <c r="EF158" s="408">
        <f t="shared" si="923"/>
        <v>0</v>
      </c>
      <c r="EG158" s="404" t="s">
        <v>14</v>
      </c>
      <c r="EH158" s="410">
        <f t="shared" ref="EH158:EM158" si="992">SUM(EH147:EH157)</f>
        <v>0</v>
      </c>
      <c r="EI158" s="406">
        <f t="shared" si="992"/>
        <v>0</v>
      </c>
      <c r="EJ158" s="406">
        <f t="shared" si="992"/>
        <v>0</v>
      </c>
      <c r="EK158" s="406">
        <f t="shared" si="992"/>
        <v>0</v>
      </c>
      <c r="EL158" s="406">
        <f t="shared" si="992"/>
        <v>0</v>
      </c>
      <c r="EM158" s="407">
        <f t="shared" si="992"/>
        <v>0</v>
      </c>
      <c r="EN158" s="408">
        <f t="shared" si="924"/>
        <v>0</v>
      </c>
      <c r="EO158" s="404" t="s">
        <v>14</v>
      </c>
      <c r="EP158" s="410">
        <f t="shared" ref="EP158:EU158" si="993">SUM(EP147:EP157)</f>
        <v>0</v>
      </c>
      <c r="EQ158" s="406">
        <f t="shared" si="993"/>
        <v>0</v>
      </c>
      <c r="ER158" s="406">
        <f t="shared" si="993"/>
        <v>0</v>
      </c>
      <c r="ES158" s="406">
        <f t="shared" si="993"/>
        <v>0</v>
      </c>
      <c r="ET158" s="406">
        <f t="shared" si="993"/>
        <v>0</v>
      </c>
      <c r="EU158" s="407">
        <f t="shared" si="993"/>
        <v>0</v>
      </c>
      <c r="EV158" s="408">
        <f t="shared" si="925"/>
        <v>0</v>
      </c>
      <c r="EW158" s="404" t="s">
        <v>14</v>
      </c>
      <c r="EX158" s="410">
        <f t="shared" ref="EX158:FC158" si="994">SUM(EX147:EX157)</f>
        <v>0</v>
      </c>
      <c r="EY158" s="406">
        <f t="shared" si="994"/>
        <v>0</v>
      </c>
      <c r="EZ158" s="406">
        <f t="shared" si="994"/>
        <v>0</v>
      </c>
      <c r="FA158" s="406">
        <f t="shared" si="994"/>
        <v>0</v>
      </c>
      <c r="FB158" s="406">
        <f t="shared" si="994"/>
        <v>0</v>
      </c>
      <c r="FC158" s="407">
        <f t="shared" si="994"/>
        <v>0</v>
      </c>
      <c r="FD158" s="408">
        <f t="shared" si="926"/>
        <v>0</v>
      </c>
    </row>
    <row r="159" spans="1:160" s="390" customFormat="1" ht="13.5" thickBot="1" x14ac:dyDescent="0.3">
      <c r="A159" s="446" t="s">
        <v>22</v>
      </c>
      <c r="B159" s="447"/>
      <c r="C159" s="447"/>
      <c r="D159" s="447"/>
      <c r="E159" s="447"/>
      <c r="F159" s="447"/>
      <c r="G159" s="447"/>
      <c r="H159" s="448"/>
      <c r="I159" s="446" t="s">
        <v>16</v>
      </c>
      <c r="J159" s="447"/>
      <c r="K159" s="447"/>
      <c r="L159" s="447"/>
      <c r="M159" s="447"/>
      <c r="N159" s="447"/>
      <c r="O159" s="447"/>
      <c r="P159" s="448"/>
      <c r="Q159" s="446" t="s">
        <v>17</v>
      </c>
      <c r="R159" s="447"/>
      <c r="S159" s="447"/>
      <c r="T159" s="447"/>
      <c r="U159" s="447"/>
      <c r="V159" s="447"/>
      <c r="W159" s="447"/>
      <c r="X159" s="448"/>
      <c r="Y159" s="446" t="s">
        <v>18</v>
      </c>
      <c r="Z159" s="447"/>
      <c r="AA159" s="447"/>
      <c r="AB159" s="447"/>
      <c r="AC159" s="447"/>
      <c r="AD159" s="447"/>
      <c r="AE159" s="447"/>
      <c r="AF159" s="448"/>
      <c r="AG159" s="446" t="s">
        <v>19</v>
      </c>
      <c r="AH159" s="447"/>
      <c r="AI159" s="447"/>
      <c r="AJ159" s="447"/>
      <c r="AK159" s="447"/>
      <c r="AL159" s="447"/>
      <c r="AM159" s="447"/>
      <c r="AN159" s="448"/>
      <c r="AO159" s="446" t="s">
        <v>40</v>
      </c>
      <c r="AP159" s="447"/>
      <c r="AQ159" s="447"/>
      <c r="AR159" s="447"/>
      <c r="AS159" s="447"/>
      <c r="AT159" s="447"/>
      <c r="AU159" s="447"/>
      <c r="AV159" s="448"/>
      <c r="AW159" s="446" t="s">
        <v>41</v>
      </c>
      <c r="AX159" s="447"/>
      <c r="AY159" s="447"/>
      <c r="AZ159" s="447"/>
      <c r="BA159" s="447"/>
      <c r="BB159" s="447"/>
      <c r="BC159" s="447"/>
      <c r="BD159" s="448"/>
      <c r="BE159" s="446" t="s">
        <v>42</v>
      </c>
      <c r="BF159" s="447"/>
      <c r="BG159" s="447"/>
      <c r="BH159" s="447"/>
      <c r="BI159" s="447"/>
      <c r="BJ159" s="447"/>
      <c r="BK159" s="447"/>
      <c r="BL159" s="448"/>
      <c r="BM159" s="446" t="s">
        <v>43</v>
      </c>
      <c r="BN159" s="447"/>
      <c r="BO159" s="447"/>
      <c r="BP159" s="447"/>
      <c r="BQ159" s="447"/>
      <c r="BR159" s="447"/>
      <c r="BS159" s="447"/>
      <c r="BT159" s="448"/>
      <c r="BU159" s="446" t="s">
        <v>44</v>
      </c>
      <c r="BV159" s="447"/>
      <c r="BW159" s="447"/>
      <c r="BX159" s="447"/>
      <c r="BY159" s="447"/>
      <c r="BZ159" s="447"/>
      <c r="CA159" s="447"/>
      <c r="CB159" s="448"/>
      <c r="CC159" s="446" t="s">
        <v>83</v>
      </c>
      <c r="CD159" s="447"/>
      <c r="CE159" s="447"/>
      <c r="CF159" s="447"/>
      <c r="CG159" s="447"/>
      <c r="CH159" s="447"/>
      <c r="CI159" s="447"/>
      <c r="CJ159" s="448"/>
      <c r="CK159" s="446" t="s">
        <v>84</v>
      </c>
      <c r="CL159" s="447"/>
      <c r="CM159" s="447"/>
      <c r="CN159" s="447"/>
      <c r="CO159" s="447"/>
      <c r="CP159" s="447"/>
      <c r="CQ159" s="447"/>
      <c r="CR159" s="448"/>
      <c r="CS159" s="446" t="s">
        <v>85</v>
      </c>
      <c r="CT159" s="447"/>
      <c r="CU159" s="447"/>
      <c r="CV159" s="447"/>
      <c r="CW159" s="447"/>
      <c r="CX159" s="447"/>
      <c r="CY159" s="447"/>
      <c r="CZ159" s="448"/>
      <c r="DA159" s="446" t="s">
        <v>86</v>
      </c>
      <c r="DB159" s="447"/>
      <c r="DC159" s="447"/>
      <c r="DD159" s="447"/>
      <c r="DE159" s="447"/>
      <c r="DF159" s="447"/>
      <c r="DG159" s="447"/>
      <c r="DH159" s="448"/>
      <c r="DI159" s="446" t="s">
        <v>87</v>
      </c>
      <c r="DJ159" s="447"/>
      <c r="DK159" s="447"/>
      <c r="DL159" s="447"/>
      <c r="DM159" s="447"/>
      <c r="DN159" s="447"/>
      <c r="DO159" s="447"/>
      <c r="DP159" s="448"/>
      <c r="DQ159" s="446" t="s">
        <v>88</v>
      </c>
      <c r="DR159" s="447"/>
      <c r="DS159" s="447"/>
      <c r="DT159" s="447"/>
      <c r="DU159" s="447"/>
      <c r="DV159" s="447"/>
      <c r="DW159" s="447"/>
      <c r="DX159" s="448"/>
      <c r="DY159" s="446" t="s">
        <v>89</v>
      </c>
      <c r="DZ159" s="447"/>
      <c r="EA159" s="447"/>
      <c r="EB159" s="447"/>
      <c r="EC159" s="447"/>
      <c r="ED159" s="447"/>
      <c r="EE159" s="447"/>
      <c r="EF159" s="448"/>
      <c r="EG159" s="446" t="s">
        <v>90</v>
      </c>
      <c r="EH159" s="447"/>
      <c r="EI159" s="447"/>
      <c r="EJ159" s="447"/>
      <c r="EK159" s="447"/>
      <c r="EL159" s="447"/>
      <c r="EM159" s="447"/>
      <c r="EN159" s="448"/>
      <c r="EO159" s="446" t="s">
        <v>91</v>
      </c>
      <c r="EP159" s="447"/>
      <c r="EQ159" s="447"/>
      <c r="ER159" s="447"/>
      <c r="ES159" s="447"/>
      <c r="ET159" s="447"/>
      <c r="EU159" s="447"/>
      <c r="EV159" s="448"/>
      <c r="EW159" s="446" t="s">
        <v>92</v>
      </c>
      <c r="EX159" s="447"/>
      <c r="EY159" s="447"/>
      <c r="EZ159" s="447"/>
      <c r="FA159" s="447"/>
      <c r="FB159" s="447"/>
      <c r="FC159" s="447"/>
      <c r="FD159" s="448"/>
    </row>
    <row r="160" spans="1:160" s="387" customFormat="1" x14ac:dyDescent="0.25">
      <c r="A160" s="396" t="s">
        <v>38</v>
      </c>
      <c r="B160" s="392" t="s">
        <v>1</v>
      </c>
      <c r="C160" s="393" t="s">
        <v>2</v>
      </c>
      <c r="D160" s="393" t="s">
        <v>3</v>
      </c>
      <c r="E160" s="393" t="s">
        <v>4</v>
      </c>
      <c r="F160" s="393" t="s">
        <v>5</v>
      </c>
      <c r="G160" s="397" t="s">
        <v>6</v>
      </c>
      <c r="H160" s="395" t="s">
        <v>14</v>
      </c>
      <c r="I160" s="396" t="s">
        <v>38</v>
      </c>
      <c r="J160" s="392" t="s">
        <v>1</v>
      </c>
      <c r="K160" s="393" t="s">
        <v>2</v>
      </c>
      <c r="L160" s="393" t="s">
        <v>3</v>
      </c>
      <c r="M160" s="393" t="s">
        <v>4</v>
      </c>
      <c r="N160" s="393" t="s">
        <v>5</v>
      </c>
      <c r="O160" s="397" t="s">
        <v>6</v>
      </c>
      <c r="P160" s="395" t="s">
        <v>14</v>
      </c>
      <c r="Q160" s="396" t="s">
        <v>38</v>
      </c>
      <c r="R160" s="392" t="s">
        <v>1</v>
      </c>
      <c r="S160" s="393" t="s">
        <v>2</v>
      </c>
      <c r="T160" s="393" t="s">
        <v>3</v>
      </c>
      <c r="U160" s="393" t="s">
        <v>4</v>
      </c>
      <c r="V160" s="393" t="s">
        <v>5</v>
      </c>
      <c r="W160" s="397" t="s">
        <v>6</v>
      </c>
      <c r="X160" s="395" t="s">
        <v>14</v>
      </c>
      <c r="Y160" s="396" t="s">
        <v>38</v>
      </c>
      <c r="Z160" s="392" t="s">
        <v>1</v>
      </c>
      <c r="AA160" s="393" t="s">
        <v>2</v>
      </c>
      <c r="AB160" s="393" t="s">
        <v>3</v>
      </c>
      <c r="AC160" s="393" t="s">
        <v>4</v>
      </c>
      <c r="AD160" s="393" t="s">
        <v>5</v>
      </c>
      <c r="AE160" s="394" t="s">
        <v>6</v>
      </c>
      <c r="AF160" s="395" t="s">
        <v>14</v>
      </c>
      <c r="AG160" s="396" t="s">
        <v>38</v>
      </c>
      <c r="AH160" s="392" t="s">
        <v>1</v>
      </c>
      <c r="AI160" s="393" t="s">
        <v>2</v>
      </c>
      <c r="AJ160" s="393" t="s">
        <v>3</v>
      </c>
      <c r="AK160" s="393" t="s">
        <v>4</v>
      </c>
      <c r="AL160" s="393" t="s">
        <v>5</v>
      </c>
      <c r="AM160" s="394" t="s">
        <v>6</v>
      </c>
      <c r="AN160" s="395" t="s">
        <v>14</v>
      </c>
      <c r="AO160" s="396" t="s">
        <v>38</v>
      </c>
      <c r="AP160" s="392" t="s">
        <v>1</v>
      </c>
      <c r="AQ160" s="393" t="s">
        <v>2</v>
      </c>
      <c r="AR160" s="393" t="s">
        <v>3</v>
      </c>
      <c r="AS160" s="393" t="s">
        <v>4</v>
      </c>
      <c r="AT160" s="393" t="s">
        <v>5</v>
      </c>
      <c r="AU160" s="394" t="s">
        <v>6</v>
      </c>
      <c r="AV160" s="395" t="s">
        <v>14</v>
      </c>
      <c r="AW160" s="396" t="s">
        <v>38</v>
      </c>
      <c r="AX160" s="392" t="s">
        <v>1</v>
      </c>
      <c r="AY160" s="393" t="s">
        <v>2</v>
      </c>
      <c r="AZ160" s="393" t="s">
        <v>3</v>
      </c>
      <c r="BA160" s="393" t="s">
        <v>4</v>
      </c>
      <c r="BB160" s="393" t="s">
        <v>5</v>
      </c>
      <c r="BC160" s="394" t="s">
        <v>6</v>
      </c>
      <c r="BD160" s="395" t="s">
        <v>14</v>
      </c>
      <c r="BE160" s="396" t="s">
        <v>38</v>
      </c>
      <c r="BF160" s="392" t="s">
        <v>1</v>
      </c>
      <c r="BG160" s="393" t="s">
        <v>2</v>
      </c>
      <c r="BH160" s="393" t="s">
        <v>3</v>
      </c>
      <c r="BI160" s="393" t="s">
        <v>4</v>
      </c>
      <c r="BJ160" s="393" t="s">
        <v>5</v>
      </c>
      <c r="BK160" s="394" t="s">
        <v>6</v>
      </c>
      <c r="BL160" s="395" t="s">
        <v>14</v>
      </c>
      <c r="BM160" s="396" t="s">
        <v>38</v>
      </c>
      <c r="BN160" s="392" t="s">
        <v>1</v>
      </c>
      <c r="BO160" s="393" t="s">
        <v>2</v>
      </c>
      <c r="BP160" s="393" t="s">
        <v>3</v>
      </c>
      <c r="BQ160" s="393" t="s">
        <v>4</v>
      </c>
      <c r="BR160" s="393" t="s">
        <v>5</v>
      </c>
      <c r="BS160" s="394" t="s">
        <v>6</v>
      </c>
      <c r="BT160" s="395" t="s">
        <v>14</v>
      </c>
      <c r="BU160" s="396" t="s">
        <v>38</v>
      </c>
      <c r="BV160" s="392" t="s">
        <v>1</v>
      </c>
      <c r="BW160" s="393" t="s">
        <v>2</v>
      </c>
      <c r="BX160" s="393" t="s">
        <v>3</v>
      </c>
      <c r="BY160" s="393" t="s">
        <v>4</v>
      </c>
      <c r="BZ160" s="393" t="s">
        <v>5</v>
      </c>
      <c r="CA160" s="394" t="s">
        <v>6</v>
      </c>
      <c r="CB160" s="395" t="s">
        <v>14</v>
      </c>
      <c r="CC160" s="396" t="s">
        <v>38</v>
      </c>
      <c r="CD160" s="392" t="s">
        <v>1</v>
      </c>
      <c r="CE160" s="393" t="s">
        <v>2</v>
      </c>
      <c r="CF160" s="393" t="s">
        <v>3</v>
      </c>
      <c r="CG160" s="393" t="s">
        <v>4</v>
      </c>
      <c r="CH160" s="393" t="s">
        <v>5</v>
      </c>
      <c r="CI160" s="394" t="s">
        <v>6</v>
      </c>
      <c r="CJ160" s="395" t="s">
        <v>14</v>
      </c>
      <c r="CK160" s="396" t="s">
        <v>38</v>
      </c>
      <c r="CL160" s="392" t="s">
        <v>1</v>
      </c>
      <c r="CM160" s="393" t="s">
        <v>2</v>
      </c>
      <c r="CN160" s="393" t="s">
        <v>3</v>
      </c>
      <c r="CO160" s="393" t="s">
        <v>4</v>
      </c>
      <c r="CP160" s="393" t="s">
        <v>5</v>
      </c>
      <c r="CQ160" s="394" t="s">
        <v>6</v>
      </c>
      <c r="CR160" s="395" t="s">
        <v>14</v>
      </c>
      <c r="CS160" s="396" t="s">
        <v>38</v>
      </c>
      <c r="CT160" s="392" t="s">
        <v>1</v>
      </c>
      <c r="CU160" s="393" t="s">
        <v>2</v>
      </c>
      <c r="CV160" s="393" t="s">
        <v>3</v>
      </c>
      <c r="CW160" s="393" t="s">
        <v>4</v>
      </c>
      <c r="CX160" s="393" t="s">
        <v>5</v>
      </c>
      <c r="CY160" s="394" t="s">
        <v>6</v>
      </c>
      <c r="CZ160" s="395" t="s">
        <v>14</v>
      </c>
      <c r="DA160" s="396" t="s">
        <v>38</v>
      </c>
      <c r="DB160" s="392" t="s">
        <v>1</v>
      </c>
      <c r="DC160" s="393" t="s">
        <v>2</v>
      </c>
      <c r="DD160" s="393" t="s">
        <v>3</v>
      </c>
      <c r="DE160" s="393" t="s">
        <v>4</v>
      </c>
      <c r="DF160" s="393" t="s">
        <v>5</v>
      </c>
      <c r="DG160" s="394" t="s">
        <v>6</v>
      </c>
      <c r="DH160" s="395" t="s">
        <v>14</v>
      </c>
      <c r="DI160" s="396" t="s">
        <v>38</v>
      </c>
      <c r="DJ160" s="392" t="s">
        <v>1</v>
      </c>
      <c r="DK160" s="393" t="s">
        <v>2</v>
      </c>
      <c r="DL160" s="393" t="s">
        <v>3</v>
      </c>
      <c r="DM160" s="393" t="s">
        <v>4</v>
      </c>
      <c r="DN160" s="393" t="s">
        <v>5</v>
      </c>
      <c r="DO160" s="394" t="s">
        <v>6</v>
      </c>
      <c r="DP160" s="395" t="s">
        <v>14</v>
      </c>
      <c r="DQ160" s="396" t="s">
        <v>38</v>
      </c>
      <c r="DR160" s="392" t="s">
        <v>1</v>
      </c>
      <c r="DS160" s="393" t="s">
        <v>2</v>
      </c>
      <c r="DT160" s="393" t="s">
        <v>3</v>
      </c>
      <c r="DU160" s="393" t="s">
        <v>4</v>
      </c>
      <c r="DV160" s="393" t="s">
        <v>5</v>
      </c>
      <c r="DW160" s="394" t="s">
        <v>6</v>
      </c>
      <c r="DX160" s="395" t="s">
        <v>14</v>
      </c>
      <c r="DY160" s="396" t="s">
        <v>38</v>
      </c>
      <c r="DZ160" s="392" t="s">
        <v>1</v>
      </c>
      <c r="EA160" s="393" t="s">
        <v>2</v>
      </c>
      <c r="EB160" s="393" t="s">
        <v>3</v>
      </c>
      <c r="EC160" s="393" t="s">
        <v>4</v>
      </c>
      <c r="ED160" s="393" t="s">
        <v>5</v>
      </c>
      <c r="EE160" s="394" t="s">
        <v>6</v>
      </c>
      <c r="EF160" s="395" t="s">
        <v>14</v>
      </c>
      <c r="EG160" s="396" t="s">
        <v>38</v>
      </c>
      <c r="EH160" s="392" t="s">
        <v>1</v>
      </c>
      <c r="EI160" s="393" t="s">
        <v>2</v>
      </c>
      <c r="EJ160" s="393" t="s">
        <v>3</v>
      </c>
      <c r="EK160" s="393" t="s">
        <v>4</v>
      </c>
      <c r="EL160" s="393" t="s">
        <v>5</v>
      </c>
      <c r="EM160" s="394" t="s">
        <v>6</v>
      </c>
      <c r="EN160" s="395" t="s">
        <v>14</v>
      </c>
      <c r="EO160" s="396" t="s">
        <v>38</v>
      </c>
      <c r="EP160" s="392" t="s">
        <v>1</v>
      </c>
      <c r="EQ160" s="393" t="s">
        <v>2</v>
      </c>
      <c r="ER160" s="393" t="s">
        <v>3</v>
      </c>
      <c r="ES160" s="393" t="s">
        <v>4</v>
      </c>
      <c r="ET160" s="393" t="s">
        <v>5</v>
      </c>
      <c r="EU160" s="394" t="s">
        <v>6</v>
      </c>
      <c r="EV160" s="395" t="s">
        <v>14</v>
      </c>
      <c r="EW160" s="396" t="s">
        <v>38</v>
      </c>
      <c r="EX160" s="392" t="s">
        <v>1</v>
      </c>
      <c r="EY160" s="393" t="s">
        <v>2</v>
      </c>
      <c r="EZ160" s="393" t="s">
        <v>3</v>
      </c>
      <c r="FA160" s="393" t="s">
        <v>4</v>
      </c>
      <c r="FB160" s="393" t="s">
        <v>5</v>
      </c>
      <c r="FC160" s="394" t="s">
        <v>6</v>
      </c>
      <c r="FD160" s="395" t="s">
        <v>14</v>
      </c>
    </row>
    <row r="161" spans="1:160" s="387" customFormat="1" ht="15" customHeight="1" x14ac:dyDescent="0.25">
      <c r="A161" s="384" t="s">
        <v>7</v>
      </c>
      <c r="B161" s="286"/>
      <c r="C161" s="287"/>
      <c r="D161" s="287"/>
      <c r="E161" s="274"/>
      <c r="F161" s="287"/>
      <c r="G161" s="288"/>
      <c r="H161" s="415">
        <f>SUM(B161:G161)</f>
        <v>0</v>
      </c>
      <c r="I161" s="384" t="s">
        <v>7</v>
      </c>
      <c r="J161" s="286"/>
      <c r="K161" s="287"/>
      <c r="L161" s="287"/>
      <c r="M161" s="287"/>
      <c r="N161" s="287"/>
      <c r="O161" s="288"/>
      <c r="P161" s="415">
        <f>SUM(J161:O161)</f>
        <v>0</v>
      </c>
      <c r="Q161" s="384" t="s">
        <v>7</v>
      </c>
      <c r="R161" s="286"/>
      <c r="S161" s="287"/>
      <c r="T161" s="287"/>
      <c r="U161" s="287"/>
      <c r="V161" s="287"/>
      <c r="W161" s="288"/>
      <c r="X161" s="419">
        <f>SUM(R161:W161)</f>
        <v>0</v>
      </c>
      <c r="Y161" s="384" t="s">
        <v>7</v>
      </c>
      <c r="Z161" s="286"/>
      <c r="AA161" s="287"/>
      <c r="AB161" s="287"/>
      <c r="AC161" s="287"/>
      <c r="AD161" s="287"/>
      <c r="AE161" s="288"/>
      <c r="AF161" s="415">
        <f t="shared" ref="AF161" si="995">SUM(Z161:AE161)</f>
        <v>0</v>
      </c>
      <c r="AG161" s="384" t="s">
        <v>7</v>
      </c>
      <c r="AH161" s="286"/>
      <c r="AI161" s="287"/>
      <c r="AJ161" s="287"/>
      <c r="AK161" s="287"/>
      <c r="AL161" s="287"/>
      <c r="AM161" s="288"/>
      <c r="AN161" s="415">
        <f t="shared" ref="AN161" si="996">SUM(AH161:AM161)</f>
        <v>0</v>
      </c>
      <c r="AO161" s="384" t="s">
        <v>7</v>
      </c>
      <c r="AP161" s="286"/>
      <c r="AQ161" s="287"/>
      <c r="AR161" s="287"/>
      <c r="AS161" s="287"/>
      <c r="AT161" s="287"/>
      <c r="AU161" s="288"/>
      <c r="AV161" s="415">
        <f t="shared" ref="AV161" si="997">SUM(AP161:AU161)</f>
        <v>0</v>
      </c>
      <c r="AW161" s="385" t="s">
        <v>7</v>
      </c>
      <c r="AX161" s="286"/>
      <c r="AY161" s="287"/>
      <c r="AZ161" s="287"/>
      <c r="BA161" s="287"/>
      <c r="BB161" s="287"/>
      <c r="BC161" s="288"/>
      <c r="BD161" s="420">
        <f t="shared" ref="BD161" si="998">SUM(AX161:BC161)</f>
        <v>0</v>
      </c>
      <c r="BE161" s="385" t="s">
        <v>7</v>
      </c>
      <c r="BF161" s="286"/>
      <c r="BG161" s="287"/>
      <c r="BH161" s="287"/>
      <c r="BI161" s="287"/>
      <c r="BJ161" s="287"/>
      <c r="BK161" s="288"/>
      <c r="BL161" s="403">
        <f t="shared" ref="BL161" si="999">SUM(BF161:BK161)</f>
        <v>0</v>
      </c>
      <c r="BM161" s="385" t="s">
        <v>7</v>
      </c>
      <c r="BN161" s="286"/>
      <c r="BO161" s="287"/>
      <c r="BP161" s="287"/>
      <c r="BQ161" s="287"/>
      <c r="BR161" s="287"/>
      <c r="BS161" s="288"/>
      <c r="BT161" s="403">
        <f t="shared" ref="BT161" si="1000">SUM(BN161:BS161)</f>
        <v>0</v>
      </c>
      <c r="BU161" s="385" t="s">
        <v>7</v>
      </c>
      <c r="BV161" s="286"/>
      <c r="BW161" s="287"/>
      <c r="BX161" s="287"/>
      <c r="BY161" s="287"/>
      <c r="BZ161" s="287"/>
      <c r="CA161" s="288"/>
      <c r="CB161" s="403">
        <f t="shared" ref="CB161" si="1001">SUM(BV161:CA161)</f>
        <v>0</v>
      </c>
      <c r="CC161" s="385" t="s">
        <v>7</v>
      </c>
      <c r="CD161" s="286"/>
      <c r="CE161" s="287"/>
      <c r="CF161" s="287"/>
      <c r="CG161" s="286"/>
      <c r="CH161" s="287"/>
      <c r="CI161" s="288"/>
      <c r="CJ161" s="403">
        <f>SUM(CD161:CI161)</f>
        <v>0</v>
      </c>
      <c r="CK161" s="385" t="s">
        <v>7</v>
      </c>
      <c r="CL161" s="286"/>
      <c r="CM161" s="287"/>
      <c r="CN161" s="287"/>
      <c r="CO161" s="287"/>
      <c r="CP161" s="287"/>
      <c r="CQ161" s="288"/>
      <c r="CR161" s="403">
        <f>SUM(CL161:CQ161)</f>
        <v>0</v>
      </c>
      <c r="CS161" s="385" t="s">
        <v>7</v>
      </c>
      <c r="CT161" s="286"/>
      <c r="CU161" s="287"/>
      <c r="CV161" s="287"/>
      <c r="CW161" s="287"/>
      <c r="CX161" s="287"/>
      <c r="CY161" s="288"/>
      <c r="CZ161" s="403">
        <f>SUM(CT161:CY161)</f>
        <v>0</v>
      </c>
      <c r="DA161" s="385" t="s">
        <v>7</v>
      </c>
      <c r="DB161" s="286"/>
      <c r="DC161" s="287"/>
      <c r="DD161" s="287"/>
      <c r="DE161" s="287"/>
      <c r="DF161" s="287"/>
      <c r="DG161" s="288"/>
      <c r="DH161" s="403">
        <f t="shared" ref="DH161" si="1002">SUM(DB161:DG161)</f>
        <v>0</v>
      </c>
      <c r="DI161" s="385" t="s">
        <v>7</v>
      </c>
      <c r="DJ161" s="286"/>
      <c r="DK161" s="287"/>
      <c r="DL161" s="287"/>
      <c r="DM161" s="287"/>
      <c r="DN161" s="287"/>
      <c r="DO161" s="288"/>
      <c r="DP161" s="403">
        <f t="shared" ref="DP161" si="1003">SUM(DJ161:DO161)</f>
        <v>0</v>
      </c>
      <c r="DQ161" s="385" t="s">
        <v>7</v>
      </c>
      <c r="DR161" s="286"/>
      <c r="DS161" s="287"/>
      <c r="DT161" s="287"/>
      <c r="DU161" s="287"/>
      <c r="DV161" s="287"/>
      <c r="DW161" s="288"/>
      <c r="DX161" s="403">
        <f t="shared" ref="DX161" si="1004">SUM(DR161:DW161)</f>
        <v>0</v>
      </c>
      <c r="DY161" s="385" t="s">
        <v>7</v>
      </c>
      <c r="DZ161" s="286"/>
      <c r="EA161" s="287"/>
      <c r="EB161" s="287"/>
      <c r="EC161" s="287"/>
      <c r="ED161" s="287"/>
      <c r="EE161" s="288"/>
      <c r="EF161" s="403">
        <f t="shared" ref="EF161" si="1005">SUM(DZ161:EE161)</f>
        <v>0</v>
      </c>
      <c r="EG161" s="385" t="s">
        <v>7</v>
      </c>
      <c r="EH161" s="286"/>
      <c r="EI161" s="287"/>
      <c r="EJ161" s="287"/>
      <c r="EK161" s="287"/>
      <c r="EL161" s="287"/>
      <c r="EM161" s="288"/>
      <c r="EN161" s="403">
        <f t="shared" ref="EN161" si="1006">SUM(EH161:EM161)</f>
        <v>0</v>
      </c>
      <c r="EO161" s="385" t="s">
        <v>7</v>
      </c>
      <c r="EP161" s="286"/>
      <c r="EQ161" s="287"/>
      <c r="ER161" s="287"/>
      <c r="ES161" s="287"/>
      <c r="ET161" s="287"/>
      <c r="EU161" s="288"/>
      <c r="EV161" s="403">
        <f t="shared" ref="EV161" si="1007">SUM(EP161:EU161)</f>
        <v>0</v>
      </c>
      <c r="EW161" s="385" t="s">
        <v>7</v>
      </c>
      <c r="EX161" s="286"/>
      <c r="EY161" s="287"/>
      <c r="EZ161" s="287"/>
      <c r="FA161" s="287"/>
      <c r="FB161" s="287"/>
      <c r="FC161" s="288"/>
      <c r="FD161" s="403">
        <f t="shared" ref="FD161" si="1008">SUM(EX161:FC161)</f>
        <v>0</v>
      </c>
    </row>
    <row r="162" spans="1:160" s="387" customFormat="1" ht="15" customHeight="1" x14ac:dyDescent="0.25">
      <c r="A162" s="388" t="s">
        <v>8</v>
      </c>
      <c r="B162" s="274"/>
      <c r="C162" s="274"/>
      <c r="D162" s="274"/>
      <c r="E162" s="274"/>
      <c r="F162" s="274"/>
      <c r="G162" s="274"/>
      <c r="H162" s="403">
        <f t="shared" ref="H162:H171" si="1009">SUM(B162:G162)</f>
        <v>0</v>
      </c>
      <c r="I162" s="388" t="s">
        <v>8</v>
      </c>
      <c r="J162" s="274"/>
      <c r="K162" s="274"/>
      <c r="L162" s="274"/>
      <c r="M162" s="274"/>
      <c r="N162" s="274"/>
      <c r="O162" s="274"/>
      <c r="P162" s="403">
        <f t="shared" ref="P162:P171" si="1010">SUM(J162:O162)</f>
        <v>0</v>
      </c>
      <c r="Q162" s="388" t="s">
        <v>8</v>
      </c>
      <c r="R162" s="274"/>
      <c r="S162" s="274"/>
      <c r="T162" s="274"/>
      <c r="U162" s="274"/>
      <c r="V162" s="274"/>
      <c r="W162" s="274"/>
      <c r="X162" s="403">
        <f t="shared" ref="X162:X171" si="1011">SUM(R162:W162)</f>
        <v>0</v>
      </c>
      <c r="Y162" s="388" t="s">
        <v>8</v>
      </c>
      <c r="Z162" s="273"/>
      <c r="AA162" s="274"/>
      <c r="AB162" s="274"/>
      <c r="AC162" s="274"/>
      <c r="AD162" s="274"/>
      <c r="AE162" s="275"/>
      <c r="AF162" s="403">
        <f t="shared" ref="AF162:AF172" si="1012">SUM(Z162:AE162)</f>
        <v>0</v>
      </c>
      <c r="AG162" s="388" t="s">
        <v>8</v>
      </c>
      <c r="AH162" s="274"/>
      <c r="AI162" s="274"/>
      <c r="AJ162" s="274"/>
      <c r="AK162" s="274"/>
      <c r="AL162" s="274"/>
      <c r="AM162" s="274"/>
      <c r="AN162" s="403">
        <f t="shared" ref="AN162:AN172" si="1013">SUM(AH162:AM162)</f>
        <v>0</v>
      </c>
      <c r="AO162" s="388" t="s">
        <v>8</v>
      </c>
      <c r="AP162" s="274"/>
      <c r="AQ162" s="274"/>
      <c r="AR162" s="274"/>
      <c r="AS162" s="274"/>
      <c r="AT162" s="274"/>
      <c r="AU162" s="274"/>
      <c r="AV162" s="403">
        <f t="shared" ref="AV162:AV172" si="1014">SUM(AP162:AU162)</f>
        <v>0</v>
      </c>
      <c r="AW162" s="388" t="s">
        <v>8</v>
      </c>
      <c r="AX162" s="274"/>
      <c r="AY162" s="274"/>
      <c r="AZ162" s="274"/>
      <c r="BA162" s="274"/>
      <c r="BB162" s="274"/>
      <c r="BC162" s="274"/>
      <c r="BD162" s="420">
        <f t="shared" ref="BD162:BD172" si="1015">SUM(AX162:BC162)</f>
        <v>0</v>
      </c>
      <c r="BE162" s="388" t="s">
        <v>8</v>
      </c>
      <c r="BF162" s="274"/>
      <c r="BG162" s="274"/>
      <c r="BH162" s="274"/>
      <c r="BI162" s="274"/>
      <c r="BJ162" s="274"/>
      <c r="BK162" s="274"/>
      <c r="BL162" s="403">
        <f t="shared" ref="BL162:BL172" si="1016">SUM(BF162:BK162)</f>
        <v>0</v>
      </c>
      <c r="BM162" s="388" t="s">
        <v>8</v>
      </c>
      <c r="BN162" s="274"/>
      <c r="BO162" s="274"/>
      <c r="BP162" s="274"/>
      <c r="BQ162" s="274"/>
      <c r="BR162" s="274"/>
      <c r="BS162" s="274"/>
      <c r="BT162" s="403">
        <f t="shared" ref="BT162:BT172" si="1017">SUM(BN162:BS162)</f>
        <v>0</v>
      </c>
      <c r="BU162" s="388" t="s">
        <v>8</v>
      </c>
      <c r="BV162" s="274"/>
      <c r="BW162" s="274"/>
      <c r="BX162" s="274"/>
      <c r="BY162" s="274"/>
      <c r="BZ162" s="274"/>
      <c r="CA162" s="274"/>
      <c r="CB162" s="403">
        <f t="shared" ref="CB162:CB172" si="1018">SUM(BV162:CA162)</f>
        <v>0</v>
      </c>
      <c r="CC162" s="388" t="s">
        <v>8</v>
      </c>
      <c r="CD162" s="274"/>
      <c r="CE162" s="274"/>
      <c r="CF162" s="274"/>
      <c r="CG162" s="274"/>
      <c r="CH162" s="274"/>
      <c r="CI162" s="274"/>
      <c r="CJ162" s="403">
        <f t="shared" ref="CJ162:CJ171" si="1019">SUM(CD162:CI162)</f>
        <v>0</v>
      </c>
      <c r="CK162" s="388" t="s">
        <v>8</v>
      </c>
      <c r="CL162" s="274"/>
      <c r="CM162" s="274"/>
      <c r="CN162" s="274"/>
      <c r="CO162" s="274"/>
      <c r="CP162" s="274"/>
      <c r="CQ162" s="274"/>
      <c r="CR162" s="403">
        <f t="shared" ref="CR162:CR171" si="1020">SUM(CL162:CQ162)</f>
        <v>0</v>
      </c>
      <c r="CS162" s="388" t="s">
        <v>8</v>
      </c>
      <c r="CT162" s="274"/>
      <c r="CU162" s="274"/>
      <c r="CV162" s="274"/>
      <c r="CW162" s="274"/>
      <c r="CX162" s="274"/>
      <c r="CY162" s="274"/>
      <c r="CZ162" s="403">
        <f t="shared" ref="CZ162:CZ171" si="1021">SUM(CT162:CY162)</f>
        <v>0</v>
      </c>
      <c r="DA162" s="388" t="s">
        <v>8</v>
      </c>
      <c r="DB162" s="274"/>
      <c r="DC162" s="274"/>
      <c r="DD162" s="274"/>
      <c r="DE162" s="274"/>
      <c r="DF162" s="274"/>
      <c r="DG162" s="274"/>
      <c r="DH162" s="403">
        <f t="shared" ref="DH162:DH172" si="1022">SUM(DB162:DG162)</f>
        <v>0</v>
      </c>
      <c r="DI162" s="388" t="s">
        <v>8</v>
      </c>
      <c r="DJ162" s="274"/>
      <c r="DK162" s="274"/>
      <c r="DL162" s="274"/>
      <c r="DM162" s="274"/>
      <c r="DN162" s="274"/>
      <c r="DO162" s="274"/>
      <c r="DP162" s="403">
        <f t="shared" ref="DP162:DP172" si="1023">SUM(DJ162:DO162)</f>
        <v>0</v>
      </c>
      <c r="DQ162" s="388" t="s">
        <v>8</v>
      </c>
      <c r="DR162" s="274"/>
      <c r="DS162" s="274"/>
      <c r="DT162" s="274"/>
      <c r="DU162" s="274"/>
      <c r="DV162" s="274"/>
      <c r="DW162" s="274"/>
      <c r="DX162" s="403">
        <f t="shared" ref="DX162:DX172" si="1024">SUM(DR162:DW162)</f>
        <v>0</v>
      </c>
      <c r="DY162" s="388" t="s">
        <v>8</v>
      </c>
      <c r="DZ162" s="274"/>
      <c r="EA162" s="274"/>
      <c r="EB162" s="274"/>
      <c r="EC162" s="274"/>
      <c r="ED162" s="274"/>
      <c r="EE162" s="274"/>
      <c r="EF162" s="403">
        <f t="shared" ref="EF162:EF172" si="1025">SUM(DZ162:EE162)</f>
        <v>0</v>
      </c>
      <c r="EG162" s="388" t="s">
        <v>8</v>
      </c>
      <c r="EH162" s="274"/>
      <c r="EI162" s="274"/>
      <c r="EJ162" s="274"/>
      <c r="EK162" s="274"/>
      <c r="EL162" s="274"/>
      <c r="EM162" s="274"/>
      <c r="EN162" s="403">
        <f t="shared" ref="EN162:EN172" si="1026">SUM(EH162:EM162)</f>
        <v>0</v>
      </c>
      <c r="EO162" s="388" t="s">
        <v>8</v>
      </c>
      <c r="EP162" s="274"/>
      <c r="EQ162" s="274"/>
      <c r="ER162" s="274"/>
      <c r="ES162" s="274"/>
      <c r="ET162" s="274"/>
      <c r="EU162" s="274"/>
      <c r="EV162" s="403">
        <f t="shared" ref="EV162:EV172" si="1027">SUM(EP162:EU162)</f>
        <v>0</v>
      </c>
      <c r="EW162" s="388" t="s">
        <v>8</v>
      </c>
      <c r="EX162" s="274"/>
      <c r="EY162" s="274"/>
      <c r="EZ162" s="274"/>
      <c r="FA162" s="274"/>
      <c r="FB162" s="274"/>
      <c r="FC162" s="274"/>
      <c r="FD162" s="403">
        <f t="shared" ref="FD162:FD172" si="1028">SUM(EX162:FC162)</f>
        <v>0</v>
      </c>
    </row>
    <row r="163" spans="1:160" s="387" customFormat="1" ht="15" customHeight="1" x14ac:dyDescent="0.25">
      <c r="A163" s="388" t="s">
        <v>9</v>
      </c>
      <c r="B163" s="274"/>
      <c r="C163" s="274"/>
      <c r="D163" s="274"/>
      <c r="E163" s="274"/>
      <c r="F163" s="274"/>
      <c r="G163" s="274"/>
      <c r="H163" s="403">
        <f t="shared" si="1009"/>
        <v>0</v>
      </c>
      <c r="I163" s="388" t="s">
        <v>9</v>
      </c>
      <c r="J163" s="274"/>
      <c r="K163" s="274"/>
      <c r="L163" s="274"/>
      <c r="M163" s="274"/>
      <c r="N163" s="274"/>
      <c r="O163" s="274"/>
      <c r="P163" s="403">
        <f t="shared" si="1010"/>
        <v>0</v>
      </c>
      <c r="Q163" s="388" t="s">
        <v>9</v>
      </c>
      <c r="R163" s="274"/>
      <c r="S163" s="274"/>
      <c r="T163" s="274"/>
      <c r="U163" s="274"/>
      <c r="V163" s="274"/>
      <c r="W163" s="274"/>
      <c r="X163" s="403">
        <f t="shared" si="1011"/>
        <v>0</v>
      </c>
      <c r="Y163" s="388" t="s">
        <v>9</v>
      </c>
      <c r="Z163" s="273"/>
      <c r="AA163" s="274"/>
      <c r="AB163" s="274"/>
      <c r="AC163" s="274"/>
      <c r="AD163" s="274"/>
      <c r="AE163" s="275"/>
      <c r="AF163" s="403">
        <f t="shared" si="1012"/>
        <v>0</v>
      </c>
      <c r="AG163" s="388" t="s">
        <v>9</v>
      </c>
      <c r="AH163" s="274"/>
      <c r="AI163" s="274"/>
      <c r="AJ163" s="274"/>
      <c r="AK163" s="274"/>
      <c r="AL163" s="274"/>
      <c r="AM163" s="274"/>
      <c r="AN163" s="403">
        <f t="shared" si="1013"/>
        <v>0</v>
      </c>
      <c r="AO163" s="388" t="s">
        <v>9</v>
      </c>
      <c r="AP163" s="274"/>
      <c r="AQ163" s="274"/>
      <c r="AR163" s="274"/>
      <c r="AS163" s="274"/>
      <c r="AT163" s="274"/>
      <c r="AU163" s="274"/>
      <c r="AV163" s="403">
        <f t="shared" si="1014"/>
        <v>0</v>
      </c>
      <c r="AW163" s="388" t="s">
        <v>9</v>
      </c>
      <c r="AX163" s="274"/>
      <c r="AY163" s="274"/>
      <c r="AZ163" s="274"/>
      <c r="BA163" s="274"/>
      <c r="BB163" s="274"/>
      <c r="BC163" s="274"/>
      <c r="BD163" s="420">
        <f t="shared" si="1015"/>
        <v>0</v>
      </c>
      <c r="BE163" s="388" t="s">
        <v>9</v>
      </c>
      <c r="BF163" s="274"/>
      <c r="BG163" s="274"/>
      <c r="BH163" s="274"/>
      <c r="BI163" s="274"/>
      <c r="BJ163" s="274"/>
      <c r="BK163" s="274"/>
      <c r="BL163" s="403">
        <f t="shared" si="1016"/>
        <v>0</v>
      </c>
      <c r="BM163" s="388" t="s">
        <v>9</v>
      </c>
      <c r="BN163" s="274"/>
      <c r="BO163" s="274"/>
      <c r="BP163" s="274"/>
      <c r="BQ163" s="274"/>
      <c r="BR163" s="274"/>
      <c r="BS163" s="274"/>
      <c r="BT163" s="403">
        <f t="shared" si="1017"/>
        <v>0</v>
      </c>
      <c r="BU163" s="388" t="s">
        <v>9</v>
      </c>
      <c r="BV163" s="274"/>
      <c r="BW163" s="274"/>
      <c r="BX163" s="274"/>
      <c r="BY163" s="274"/>
      <c r="BZ163" s="274"/>
      <c r="CA163" s="274"/>
      <c r="CB163" s="403">
        <f t="shared" si="1018"/>
        <v>0</v>
      </c>
      <c r="CC163" s="388" t="s">
        <v>9</v>
      </c>
      <c r="CD163" s="274"/>
      <c r="CE163" s="274"/>
      <c r="CF163" s="274"/>
      <c r="CG163" s="274"/>
      <c r="CH163" s="274"/>
      <c r="CI163" s="274"/>
      <c r="CJ163" s="403">
        <f t="shared" si="1019"/>
        <v>0</v>
      </c>
      <c r="CK163" s="388" t="s">
        <v>9</v>
      </c>
      <c r="CL163" s="274"/>
      <c r="CM163" s="274"/>
      <c r="CN163" s="274"/>
      <c r="CO163" s="274"/>
      <c r="CP163" s="274"/>
      <c r="CQ163" s="274"/>
      <c r="CR163" s="403">
        <f t="shared" si="1020"/>
        <v>0</v>
      </c>
      <c r="CS163" s="388" t="s">
        <v>9</v>
      </c>
      <c r="CT163" s="274"/>
      <c r="CU163" s="274"/>
      <c r="CV163" s="274"/>
      <c r="CW163" s="274"/>
      <c r="CX163" s="274"/>
      <c r="CY163" s="274"/>
      <c r="CZ163" s="403">
        <f t="shared" si="1021"/>
        <v>0</v>
      </c>
      <c r="DA163" s="388" t="s">
        <v>9</v>
      </c>
      <c r="DB163" s="274"/>
      <c r="DC163" s="274"/>
      <c r="DD163" s="274"/>
      <c r="DE163" s="274"/>
      <c r="DF163" s="274"/>
      <c r="DG163" s="274"/>
      <c r="DH163" s="403">
        <f t="shared" si="1022"/>
        <v>0</v>
      </c>
      <c r="DI163" s="388" t="s">
        <v>9</v>
      </c>
      <c r="DJ163" s="274"/>
      <c r="DK163" s="274"/>
      <c r="DL163" s="274"/>
      <c r="DM163" s="274"/>
      <c r="DN163" s="274"/>
      <c r="DO163" s="274"/>
      <c r="DP163" s="403">
        <f t="shared" si="1023"/>
        <v>0</v>
      </c>
      <c r="DQ163" s="388" t="s">
        <v>9</v>
      </c>
      <c r="DR163" s="274"/>
      <c r="DS163" s="274"/>
      <c r="DT163" s="274"/>
      <c r="DU163" s="274"/>
      <c r="DV163" s="274"/>
      <c r="DW163" s="274"/>
      <c r="DX163" s="403">
        <f t="shared" si="1024"/>
        <v>0</v>
      </c>
      <c r="DY163" s="388" t="s">
        <v>9</v>
      </c>
      <c r="DZ163" s="274"/>
      <c r="EA163" s="274"/>
      <c r="EB163" s="274"/>
      <c r="EC163" s="274"/>
      <c r="ED163" s="274"/>
      <c r="EE163" s="274"/>
      <c r="EF163" s="403">
        <f t="shared" si="1025"/>
        <v>0</v>
      </c>
      <c r="EG163" s="388" t="s">
        <v>9</v>
      </c>
      <c r="EH163" s="274"/>
      <c r="EI163" s="274"/>
      <c r="EJ163" s="274"/>
      <c r="EK163" s="274"/>
      <c r="EL163" s="274"/>
      <c r="EM163" s="274"/>
      <c r="EN163" s="403">
        <f t="shared" si="1026"/>
        <v>0</v>
      </c>
      <c r="EO163" s="388" t="s">
        <v>9</v>
      </c>
      <c r="EP163" s="274"/>
      <c r="EQ163" s="274"/>
      <c r="ER163" s="274"/>
      <c r="ES163" s="274"/>
      <c r="ET163" s="274"/>
      <c r="EU163" s="274"/>
      <c r="EV163" s="403">
        <f t="shared" si="1027"/>
        <v>0</v>
      </c>
      <c r="EW163" s="388" t="s">
        <v>9</v>
      </c>
      <c r="EX163" s="274"/>
      <c r="EY163" s="274"/>
      <c r="EZ163" s="274"/>
      <c r="FA163" s="274"/>
      <c r="FB163" s="274"/>
      <c r="FC163" s="274"/>
      <c r="FD163" s="403">
        <f t="shared" si="1028"/>
        <v>0</v>
      </c>
    </row>
    <row r="164" spans="1:160" s="387" customFormat="1" ht="15" customHeight="1" x14ac:dyDescent="0.25">
      <c r="A164" s="388" t="s">
        <v>10</v>
      </c>
      <c r="B164" s="274"/>
      <c r="C164" s="274"/>
      <c r="D164" s="274"/>
      <c r="E164" s="274"/>
      <c r="F164" s="274"/>
      <c r="G164" s="274"/>
      <c r="H164" s="403">
        <f t="shared" si="1009"/>
        <v>0</v>
      </c>
      <c r="I164" s="388" t="s">
        <v>10</v>
      </c>
      <c r="J164" s="274"/>
      <c r="K164" s="274"/>
      <c r="L164" s="274"/>
      <c r="M164" s="274"/>
      <c r="N164" s="274"/>
      <c r="O164" s="274"/>
      <c r="P164" s="403">
        <f t="shared" si="1010"/>
        <v>0</v>
      </c>
      <c r="Q164" s="388" t="s">
        <v>10</v>
      </c>
      <c r="R164" s="274"/>
      <c r="S164" s="274"/>
      <c r="T164" s="274"/>
      <c r="U164" s="274"/>
      <c r="V164" s="274"/>
      <c r="W164" s="274"/>
      <c r="X164" s="403">
        <f t="shared" si="1011"/>
        <v>0</v>
      </c>
      <c r="Y164" s="388" t="s">
        <v>10</v>
      </c>
      <c r="Z164" s="273"/>
      <c r="AA164" s="274"/>
      <c r="AB164" s="274"/>
      <c r="AC164" s="274"/>
      <c r="AD164" s="274"/>
      <c r="AE164" s="275"/>
      <c r="AF164" s="403">
        <f t="shared" si="1012"/>
        <v>0</v>
      </c>
      <c r="AG164" s="388" t="s">
        <v>10</v>
      </c>
      <c r="AH164" s="274"/>
      <c r="AI164" s="274"/>
      <c r="AJ164" s="274"/>
      <c r="AK164" s="274"/>
      <c r="AL164" s="274"/>
      <c r="AM164" s="274"/>
      <c r="AN164" s="403">
        <f t="shared" si="1013"/>
        <v>0</v>
      </c>
      <c r="AO164" s="388" t="s">
        <v>10</v>
      </c>
      <c r="AP164" s="274"/>
      <c r="AQ164" s="274"/>
      <c r="AR164" s="274"/>
      <c r="AS164" s="274"/>
      <c r="AT164" s="274"/>
      <c r="AU164" s="274"/>
      <c r="AV164" s="403">
        <f t="shared" si="1014"/>
        <v>0</v>
      </c>
      <c r="AW164" s="388" t="s">
        <v>10</v>
      </c>
      <c r="AX164" s="274"/>
      <c r="AY164" s="274"/>
      <c r="AZ164" s="274"/>
      <c r="BA164" s="274"/>
      <c r="BB164" s="274"/>
      <c r="BC164" s="274"/>
      <c r="BD164" s="420">
        <f t="shared" si="1015"/>
        <v>0</v>
      </c>
      <c r="BE164" s="388" t="s">
        <v>10</v>
      </c>
      <c r="BF164" s="274"/>
      <c r="BG164" s="274"/>
      <c r="BH164" s="274"/>
      <c r="BI164" s="274"/>
      <c r="BJ164" s="274"/>
      <c r="BK164" s="274"/>
      <c r="BL164" s="403">
        <f t="shared" si="1016"/>
        <v>0</v>
      </c>
      <c r="BM164" s="388" t="s">
        <v>10</v>
      </c>
      <c r="BN164" s="274"/>
      <c r="BO164" s="274"/>
      <c r="BP164" s="274"/>
      <c r="BQ164" s="274"/>
      <c r="BR164" s="274"/>
      <c r="BS164" s="274"/>
      <c r="BT164" s="403">
        <f t="shared" si="1017"/>
        <v>0</v>
      </c>
      <c r="BU164" s="388" t="s">
        <v>10</v>
      </c>
      <c r="BV164" s="274"/>
      <c r="BW164" s="274"/>
      <c r="BX164" s="274"/>
      <c r="BY164" s="274"/>
      <c r="BZ164" s="274"/>
      <c r="CA164" s="274"/>
      <c r="CB164" s="403">
        <f t="shared" si="1018"/>
        <v>0</v>
      </c>
      <c r="CC164" s="388" t="s">
        <v>10</v>
      </c>
      <c r="CD164" s="274"/>
      <c r="CE164" s="274"/>
      <c r="CF164" s="274"/>
      <c r="CG164" s="274"/>
      <c r="CH164" s="274"/>
      <c r="CI164" s="274"/>
      <c r="CJ164" s="403">
        <f t="shared" si="1019"/>
        <v>0</v>
      </c>
      <c r="CK164" s="388" t="s">
        <v>10</v>
      </c>
      <c r="CL164" s="274"/>
      <c r="CM164" s="274"/>
      <c r="CN164" s="274"/>
      <c r="CO164" s="274"/>
      <c r="CP164" s="274"/>
      <c r="CQ164" s="274"/>
      <c r="CR164" s="403">
        <f t="shared" si="1020"/>
        <v>0</v>
      </c>
      <c r="CS164" s="388" t="s">
        <v>10</v>
      </c>
      <c r="CT164" s="274"/>
      <c r="CU164" s="274"/>
      <c r="CV164" s="274"/>
      <c r="CW164" s="274"/>
      <c r="CX164" s="274"/>
      <c r="CY164" s="274"/>
      <c r="CZ164" s="403">
        <f t="shared" si="1021"/>
        <v>0</v>
      </c>
      <c r="DA164" s="388" t="s">
        <v>10</v>
      </c>
      <c r="DB164" s="274"/>
      <c r="DC164" s="274"/>
      <c r="DD164" s="274"/>
      <c r="DE164" s="274"/>
      <c r="DF164" s="274"/>
      <c r="DG164" s="274"/>
      <c r="DH164" s="403">
        <f t="shared" si="1022"/>
        <v>0</v>
      </c>
      <c r="DI164" s="388" t="s">
        <v>10</v>
      </c>
      <c r="DJ164" s="274"/>
      <c r="DK164" s="274"/>
      <c r="DL164" s="274"/>
      <c r="DM164" s="274"/>
      <c r="DN164" s="274"/>
      <c r="DO164" s="274"/>
      <c r="DP164" s="403">
        <f t="shared" si="1023"/>
        <v>0</v>
      </c>
      <c r="DQ164" s="388" t="s">
        <v>10</v>
      </c>
      <c r="DR164" s="274"/>
      <c r="DS164" s="274"/>
      <c r="DT164" s="274"/>
      <c r="DU164" s="274"/>
      <c r="DV164" s="274"/>
      <c r="DW164" s="274"/>
      <c r="DX164" s="403">
        <f t="shared" si="1024"/>
        <v>0</v>
      </c>
      <c r="DY164" s="388" t="s">
        <v>10</v>
      </c>
      <c r="DZ164" s="274"/>
      <c r="EA164" s="274"/>
      <c r="EB164" s="274"/>
      <c r="EC164" s="274"/>
      <c r="ED164" s="274"/>
      <c r="EE164" s="274"/>
      <c r="EF164" s="403">
        <f t="shared" si="1025"/>
        <v>0</v>
      </c>
      <c r="EG164" s="388" t="s">
        <v>10</v>
      </c>
      <c r="EH164" s="274"/>
      <c r="EI164" s="274"/>
      <c r="EJ164" s="274"/>
      <c r="EK164" s="274"/>
      <c r="EL164" s="274"/>
      <c r="EM164" s="274"/>
      <c r="EN164" s="403">
        <f t="shared" si="1026"/>
        <v>0</v>
      </c>
      <c r="EO164" s="388" t="s">
        <v>10</v>
      </c>
      <c r="EP164" s="274"/>
      <c r="EQ164" s="274"/>
      <c r="ER164" s="274"/>
      <c r="ES164" s="274"/>
      <c r="ET164" s="274"/>
      <c r="EU164" s="274"/>
      <c r="EV164" s="403">
        <f t="shared" si="1027"/>
        <v>0</v>
      </c>
      <c r="EW164" s="388" t="s">
        <v>10</v>
      </c>
      <c r="EX164" s="274"/>
      <c r="EY164" s="274"/>
      <c r="EZ164" s="274"/>
      <c r="FA164" s="274"/>
      <c r="FB164" s="274"/>
      <c r="FC164" s="274"/>
      <c r="FD164" s="403">
        <f t="shared" si="1028"/>
        <v>0</v>
      </c>
    </row>
    <row r="165" spans="1:160" s="387" customFormat="1" ht="15" customHeight="1" x14ac:dyDescent="0.25">
      <c r="A165" s="388" t="s">
        <v>11</v>
      </c>
      <c r="B165" s="274"/>
      <c r="C165" s="274"/>
      <c r="D165" s="274"/>
      <c r="E165" s="274"/>
      <c r="F165" s="274"/>
      <c r="G165" s="274"/>
      <c r="H165" s="403">
        <f t="shared" si="1009"/>
        <v>0</v>
      </c>
      <c r="I165" s="388" t="s">
        <v>11</v>
      </c>
      <c r="J165" s="274"/>
      <c r="K165" s="274"/>
      <c r="L165" s="274"/>
      <c r="M165" s="274"/>
      <c r="N165" s="274"/>
      <c r="O165" s="274"/>
      <c r="P165" s="403">
        <f t="shared" si="1010"/>
        <v>0</v>
      </c>
      <c r="Q165" s="388" t="s">
        <v>11</v>
      </c>
      <c r="R165" s="274"/>
      <c r="S165" s="274"/>
      <c r="T165" s="274"/>
      <c r="U165" s="274"/>
      <c r="V165" s="274"/>
      <c r="W165" s="274"/>
      <c r="X165" s="403">
        <f t="shared" si="1011"/>
        <v>0</v>
      </c>
      <c r="Y165" s="388" t="s">
        <v>11</v>
      </c>
      <c r="Z165" s="273"/>
      <c r="AA165" s="274"/>
      <c r="AB165" s="274"/>
      <c r="AC165" s="274"/>
      <c r="AD165" s="274"/>
      <c r="AE165" s="275"/>
      <c r="AF165" s="403">
        <f t="shared" si="1012"/>
        <v>0</v>
      </c>
      <c r="AG165" s="388" t="s">
        <v>11</v>
      </c>
      <c r="AH165" s="274"/>
      <c r="AI165" s="274"/>
      <c r="AJ165" s="274"/>
      <c r="AK165" s="274"/>
      <c r="AL165" s="274"/>
      <c r="AM165" s="274"/>
      <c r="AN165" s="403">
        <f t="shared" si="1013"/>
        <v>0</v>
      </c>
      <c r="AO165" s="388" t="s">
        <v>11</v>
      </c>
      <c r="AP165" s="274"/>
      <c r="AQ165" s="274"/>
      <c r="AR165" s="274"/>
      <c r="AS165" s="274"/>
      <c r="AT165" s="274"/>
      <c r="AU165" s="274"/>
      <c r="AV165" s="403">
        <f t="shared" si="1014"/>
        <v>0</v>
      </c>
      <c r="AW165" s="388" t="s">
        <v>11</v>
      </c>
      <c r="AX165" s="274"/>
      <c r="AY165" s="274"/>
      <c r="AZ165" s="274"/>
      <c r="BA165" s="274"/>
      <c r="BB165" s="274"/>
      <c r="BC165" s="274"/>
      <c r="BD165" s="420">
        <f t="shared" si="1015"/>
        <v>0</v>
      </c>
      <c r="BE165" s="388" t="s">
        <v>11</v>
      </c>
      <c r="BF165" s="274"/>
      <c r="BG165" s="274"/>
      <c r="BH165" s="274"/>
      <c r="BI165" s="274"/>
      <c r="BJ165" s="274"/>
      <c r="BK165" s="274"/>
      <c r="BL165" s="403">
        <f t="shared" si="1016"/>
        <v>0</v>
      </c>
      <c r="BM165" s="388" t="s">
        <v>11</v>
      </c>
      <c r="BN165" s="274"/>
      <c r="BO165" s="274"/>
      <c r="BP165" s="274"/>
      <c r="BQ165" s="274"/>
      <c r="BR165" s="274"/>
      <c r="BS165" s="274"/>
      <c r="BT165" s="403">
        <f t="shared" si="1017"/>
        <v>0</v>
      </c>
      <c r="BU165" s="388" t="s">
        <v>11</v>
      </c>
      <c r="BV165" s="274"/>
      <c r="BW165" s="274"/>
      <c r="BX165" s="274"/>
      <c r="BY165" s="274"/>
      <c r="BZ165" s="274"/>
      <c r="CA165" s="274"/>
      <c r="CB165" s="403">
        <f t="shared" si="1018"/>
        <v>0</v>
      </c>
      <c r="CC165" s="388" t="s">
        <v>11</v>
      </c>
      <c r="CD165" s="274"/>
      <c r="CE165" s="274"/>
      <c r="CF165" s="274"/>
      <c r="CG165" s="274"/>
      <c r="CH165" s="274"/>
      <c r="CI165" s="274"/>
      <c r="CJ165" s="403">
        <f t="shared" si="1019"/>
        <v>0</v>
      </c>
      <c r="CK165" s="388" t="s">
        <v>11</v>
      </c>
      <c r="CL165" s="274"/>
      <c r="CM165" s="274"/>
      <c r="CN165" s="274"/>
      <c r="CO165" s="274"/>
      <c r="CP165" s="274"/>
      <c r="CQ165" s="274"/>
      <c r="CR165" s="403">
        <f t="shared" si="1020"/>
        <v>0</v>
      </c>
      <c r="CS165" s="388" t="s">
        <v>11</v>
      </c>
      <c r="CT165" s="274"/>
      <c r="CU165" s="274"/>
      <c r="CV165" s="274"/>
      <c r="CW165" s="274"/>
      <c r="CX165" s="274"/>
      <c r="CY165" s="274"/>
      <c r="CZ165" s="403">
        <f t="shared" si="1021"/>
        <v>0</v>
      </c>
      <c r="DA165" s="388" t="s">
        <v>11</v>
      </c>
      <c r="DB165" s="274"/>
      <c r="DC165" s="274"/>
      <c r="DD165" s="274"/>
      <c r="DE165" s="274"/>
      <c r="DF165" s="274"/>
      <c r="DG165" s="274"/>
      <c r="DH165" s="403">
        <f t="shared" si="1022"/>
        <v>0</v>
      </c>
      <c r="DI165" s="388" t="s">
        <v>11</v>
      </c>
      <c r="DJ165" s="274"/>
      <c r="DK165" s="274"/>
      <c r="DL165" s="274"/>
      <c r="DM165" s="274"/>
      <c r="DN165" s="274"/>
      <c r="DO165" s="274"/>
      <c r="DP165" s="403">
        <f t="shared" si="1023"/>
        <v>0</v>
      </c>
      <c r="DQ165" s="388" t="s">
        <v>11</v>
      </c>
      <c r="DR165" s="274"/>
      <c r="DS165" s="274"/>
      <c r="DT165" s="274"/>
      <c r="DU165" s="274"/>
      <c r="DV165" s="274"/>
      <c r="DW165" s="274"/>
      <c r="DX165" s="403">
        <f t="shared" si="1024"/>
        <v>0</v>
      </c>
      <c r="DY165" s="388" t="s">
        <v>11</v>
      </c>
      <c r="DZ165" s="274"/>
      <c r="EA165" s="274"/>
      <c r="EB165" s="274"/>
      <c r="EC165" s="274"/>
      <c r="ED165" s="274"/>
      <c r="EE165" s="274"/>
      <c r="EF165" s="403">
        <f t="shared" si="1025"/>
        <v>0</v>
      </c>
      <c r="EG165" s="388" t="s">
        <v>11</v>
      </c>
      <c r="EH165" s="274"/>
      <c r="EI165" s="274"/>
      <c r="EJ165" s="274"/>
      <c r="EK165" s="274"/>
      <c r="EL165" s="274"/>
      <c r="EM165" s="274"/>
      <c r="EN165" s="403">
        <f t="shared" si="1026"/>
        <v>0</v>
      </c>
      <c r="EO165" s="388" t="s">
        <v>11</v>
      </c>
      <c r="EP165" s="274"/>
      <c r="EQ165" s="274"/>
      <c r="ER165" s="274"/>
      <c r="ES165" s="274"/>
      <c r="ET165" s="274"/>
      <c r="EU165" s="274"/>
      <c r="EV165" s="403">
        <f t="shared" si="1027"/>
        <v>0</v>
      </c>
      <c r="EW165" s="388" t="s">
        <v>11</v>
      </c>
      <c r="EX165" s="274"/>
      <c r="EY165" s="274"/>
      <c r="EZ165" s="274"/>
      <c r="FA165" s="274"/>
      <c r="FB165" s="274"/>
      <c r="FC165" s="274"/>
      <c r="FD165" s="403">
        <f t="shared" si="1028"/>
        <v>0</v>
      </c>
    </row>
    <row r="166" spans="1:160" s="387" customFormat="1" ht="15" customHeight="1" x14ac:dyDescent="0.25">
      <c r="A166" s="388" t="s">
        <v>12</v>
      </c>
      <c r="B166" s="274"/>
      <c r="C166" s="274"/>
      <c r="D166" s="274"/>
      <c r="E166" s="274"/>
      <c r="F166" s="274"/>
      <c r="G166" s="274"/>
      <c r="H166" s="403">
        <f t="shared" si="1009"/>
        <v>0</v>
      </c>
      <c r="I166" s="388" t="s">
        <v>12</v>
      </c>
      <c r="J166" s="274"/>
      <c r="K166" s="274"/>
      <c r="L166" s="274"/>
      <c r="M166" s="274"/>
      <c r="N166" s="274"/>
      <c r="O166" s="274"/>
      <c r="P166" s="403">
        <f t="shared" si="1010"/>
        <v>0</v>
      </c>
      <c r="Q166" s="388" t="s">
        <v>12</v>
      </c>
      <c r="R166" s="274"/>
      <c r="S166" s="274"/>
      <c r="T166" s="274"/>
      <c r="U166" s="274"/>
      <c r="V166" s="274"/>
      <c r="W166" s="274"/>
      <c r="X166" s="403">
        <f t="shared" si="1011"/>
        <v>0</v>
      </c>
      <c r="Y166" s="388" t="s">
        <v>12</v>
      </c>
      <c r="Z166" s="273"/>
      <c r="AA166" s="274"/>
      <c r="AB166" s="274"/>
      <c r="AC166" s="274"/>
      <c r="AD166" s="274"/>
      <c r="AE166" s="275"/>
      <c r="AF166" s="403">
        <f t="shared" si="1012"/>
        <v>0</v>
      </c>
      <c r="AG166" s="388" t="s">
        <v>12</v>
      </c>
      <c r="AH166" s="274"/>
      <c r="AI166" s="274"/>
      <c r="AJ166" s="274"/>
      <c r="AK166" s="274"/>
      <c r="AL166" s="274"/>
      <c r="AM166" s="274"/>
      <c r="AN166" s="403">
        <f t="shared" si="1013"/>
        <v>0</v>
      </c>
      <c r="AO166" s="388" t="s">
        <v>12</v>
      </c>
      <c r="AP166" s="274"/>
      <c r="AQ166" s="274"/>
      <c r="AR166" s="274"/>
      <c r="AS166" s="274"/>
      <c r="AT166" s="274"/>
      <c r="AU166" s="274"/>
      <c r="AV166" s="403">
        <f t="shared" si="1014"/>
        <v>0</v>
      </c>
      <c r="AW166" s="388" t="s">
        <v>12</v>
      </c>
      <c r="AX166" s="274"/>
      <c r="AY166" s="274"/>
      <c r="AZ166" s="274"/>
      <c r="BA166" s="274"/>
      <c r="BB166" s="274"/>
      <c r="BC166" s="274"/>
      <c r="BD166" s="420">
        <f t="shared" si="1015"/>
        <v>0</v>
      </c>
      <c r="BE166" s="388" t="s">
        <v>12</v>
      </c>
      <c r="BF166" s="274"/>
      <c r="BG166" s="274"/>
      <c r="BH166" s="274"/>
      <c r="BI166" s="274"/>
      <c r="BJ166" s="274"/>
      <c r="BK166" s="274"/>
      <c r="BL166" s="403">
        <f t="shared" si="1016"/>
        <v>0</v>
      </c>
      <c r="BM166" s="388" t="s">
        <v>12</v>
      </c>
      <c r="BN166" s="274"/>
      <c r="BO166" s="274"/>
      <c r="BP166" s="274"/>
      <c r="BQ166" s="274"/>
      <c r="BR166" s="274"/>
      <c r="BS166" s="274"/>
      <c r="BT166" s="403">
        <f t="shared" si="1017"/>
        <v>0</v>
      </c>
      <c r="BU166" s="388" t="s">
        <v>12</v>
      </c>
      <c r="BV166" s="274"/>
      <c r="BW166" s="274"/>
      <c r="BX166" s="274"/>
      <c r="BY166" s="274"/>
      <c r="BZ166" s="274"/>
      <c r="CA166" s="274"/>
      <c r="CB166" s="403">
        <f t="shared" si="1018"/>
        <v>0</v>
      </c>
      <c r="CC166" s="388" t="s">
        <v>12</v>
      </c>
      <c r="CD166" s="274"/>
      <c r="CE166" s="274"/>
      <c r="CF166" s="274"/>
      <c r="CG166" s="274"/>
      <c r="CH166" s="274"/>
      <c r="CI166" s="274"/>
      <c r="CJ166" s="403">
        <f t="shared" si="1019"/>
        <v>0</v>
      </c>
      <c r="CK166" s="388" t="s">
        <v>12</v>
      </c>
      <c r="CL166" s="274"/>
      <c r="CM166" s="274"/>
      <c r="CN166" s="274"/>
      <c r="CO166" s="274"/>
      <c r="CP166" s="274"/>
      <c r="CQ166" s="274"/>
      <c r="CR166" s="403">
        <f t="shared" si="1020"/>
        <v>0</v>
      </c>
      <c r="CS166" s="388" t="s">
        <v>12</v>
      </c>
      <c r="CT166" s="274"/>
      <c r="CU166" s="274"/>
      <c r="CV166" s="274"/>
      <c r="CW166" s="274"/>
      <c r="CX166" s="274"/>
      <c r="CY166" s="274"/>
      <c r="CZ166" s="403">
        <f t="shared" si="1021"/>
        <v>0</v>
      </c>
      <c r="DA166" s="388" t="s">
        <v>12</v>
      </c>
      <c r="DB166" s="274"/>
      <c r="DC166" s="274"/>
      <c r="DD166" s="274"/>
      <c r="DE166" s="274"/>
      <c r="DF166" s="274"/>
      <c r="DG166" s="274"/>
      <c r="DH166" s="403">
        <f t="shared" si="1022"/>
        <v>0</v>
      </c>
      <c r="DI166" s="388" t="s">
        <v>12</v>
      </c>
      <c r="DJ166" s="274"/>
      <c r="DK166" s="274"/>
      <c r="DL166" s="274"/>
      <c r="DM166" s="274"/>
      <c r="DN166" s="274"/>
      <c r="DO166" s="274"/>
      <c r="DP166" s="403">
        <f t="shared" si="1023"/>
        <v>0</v>
      </c>
      <c r="DQ166" s="388" t="s">
        <v>12</v>
      </c>
      <c r="DR166" s="274"/>
      <c r="DS166" s="274"/>
      <c r="DT166" s="274"/>
      <c r="DU166" s="274"/>
      <c r="DV166" s="274"/>
      <c r="DW166" s="274"/>
      <c r="DX166" s="403">
        <f t="shared" si="1024"/>
        <v>0</v>
      </c>
      <c r="DY166" s="388" t="s">
        <v>12</v>
      </c>
      <c r="DZ166" s="274"/>
      <c r="EA166" s="274"/>
      <c r="EB166" s="274"/>
      <c r="EC166" s="274"/>
      <c r="ED166" s="274"/>
      <c r="EE166" s="274"/>
      <c r="EF166" s="403">
        <f t="shared" si="1025"/>
        <v>0</v>
      </c>
      <c r="EG166" s="388" t="s">
        <v>12</v>
      </c>
      <c r="EH166" s="274"/>
      <c r="EI166" s="274"/>
      <c r="EJ166" s="274"/>
      <c r="EK166" s="274"/>
      <c r="EL166" s="274"/>
      <c r="EM166" s="274"/>
      <c r="EN166" s="403">
        <f t="shared" si="1026"/>
        <v>0</v>
      </c>
      <c r="EO166" s="388" t="s">
        <v>12</v>
      </c>
      <c r="EP166" s="274"/>
      <c r="EQ166" s="274"/>
      <c r="ER166" s="274"/>
      <c r="ES166" s="274"/>
      <c r="ET166" s="274"/>
      <c r="EU166" s="274"/>
      <c r="EV166" s="403">
        <f t="shared" si="1027"/>
        <v>0</v>
      </c>
      <c r="EW166" s="388" t="s">
        <v>12</v>
      </c>
      <c r="EX166" s="274"/>
      <c r="EY166" s="274"/>
      <c r="EZ166" s="274"/>
      <c r="FA166" s="274"/>
      <c r="FB166" s="274"/>
      <c r="FC166" s="274"/>
      <c r="FD166" s="403">
        <f t="shared" si="1028"/>
        <v>0</v>
      </c>
    </row>
    <row r="167" spans="1:160" s="387" customFormat="1" ht="15" customHeight="1" x14ac:dyDescent="0.25">
      <c r="A167" s="388" t="s">
        <v>13</v>
      </c>
      <c r="B167" s="274"/>
      <c r="C167" s="274"/>
      <c r="D167" s="274"/>
      <c r="E167" s="274"/>
      <c r="F167" s="274"/>
      <c r="G167" s="274"/>
      <c r="H167" s="403">
        <f t="shared" si="1009"/>
        <v>0</v>
      </c>
      <c r="I167" s="388" t="s">
        <v>13</v>
      </c>
      <c r="J167" s="274"/>
      <c r="K167" s="274"/>
      <c r="L167" s="274"/>
      <c r="M167" s="274"/>
      <c r="N167" s="274"/>
      <c r="O167" s="274"/>
      <c r="P167" s="403">
        <f t="shared" si="1010"/>
        <v>0</v>
      </c>
      <c r="Q167" s="388" t="s">
        <v>13</v>
      </c>
      <c r="R167" s="274"/>
      <c r="S167" s="274"/>
      <c r="T167" s="274"/>
      <c r="U167" s="274"/>
      <c r="V167" s="274"/>
      <c r="W167" s="274"/>
      <c r="X167" s="403">
        <f t="shared" si="1011"/>
        <v>0</v>
      </c>
      <c r="Y167" s="388" t="s">
        <v>13</v>
      </c>
      <c r="Z167" s="273"/>
      <c r="AA167" s="274"/>
      <c r="AB167" s="274"/>
      <c r="AC167" s="274"/>
      <c r="AD167" s="274"/>
      <c r="AE167" s="275"/>
      <c r="AF167" s="403">
        <f t="shared" si="1012"/>
        <v>0</v>
      </c>
      <c r="AG167" s="388" t="s">
        <v>13</v>
      </c>
      <c r="AH167" s="274"/>
      <c r="AI167" s="274"/>
      <c r="AJ167" s="274"/>
      <c r="AK167" s="274"/>
      <c r="AL167" s="274"/>
      <c r="AM167" s="274"/>
      <c r="AN167" s="403">
        <f t="shared" si="1013"/>
        <v>0</v>
      </c>
      <c r="AO167" s="388" t="s">
        <v>13</v>
      </c>
      <c r="AP167" s="274"/>
      <c r="AQ167" s="274"/>
      <c r="AR167" s="274"/>
      <c r="AS167" s="274"/>
      <c r="AT167" s="274"/>
      <c r="AU167" s="274"/>
      <c r="AV167" s="403">
        <f t="shared" si="1014"/>
        <v>0</v>
      </c>
      <c r="AW167" s="388" t="s">
        <v>13</v>
      </c>
      <c r="AX167" s="274"/>
      <c r="AY167" s="274"/>
      <c r="AZ167" s="274"/>
      <c r="BA167" s="274"/>
      <c r="BB167" s="274"/>
      <c r="BC167" s="274"/>
      <c r="BD167" s="420">
        <f t="shared" si="1015"/>
        <v>0</v>
      </c>
      <c r="BE167" s="388" t="s">
        <v>13</v>
      </c>
      <c r="BF167" s="274"/>
      <c r="BG167" s="274"/>
      <c r="BH167" s="274"/>
      <c r="BI167" s="274"/>
      <c r="BJ167" s="274"/>
      <c r="BK167" s="274"/>
      <c r="BL167" s="403">
        <f t="shared" si="1016"/>
        <v>0</v>
      </c>
      <c r="BM167" s="388" t="s">
        <v>13</v>
      </c>
      <c r="BN167" s="274"/>
      <c r="BO167" s="274"/>
      <c r="BP167" s="274"/>
      <c r="BQ167" s="274"/>
      <c r="BR167" s="274"/>
      <c r="BS167" s="274"/>
      <c r="BT167" s="403">
        <f t="shared" si="1017"/>
        <v>0</v>
      </c>
      <c r="BU167" s="388" t="s">
        <v>13</v>
      </c>
      <c r="BV167" s="274"/>
      <c r="BW167" s="274"/>
      <c r="BX167" s="274"/>
      <c r="BY167" s="274"/>
      <c r="BZ167" s="274"/>
      <c r="CA167" s="274"/>
      <c r="CB167" s="403">
        <f t="shared" si="1018"/>
        <v>0</v>
      </c>
      <c r="CC167" s="388" t="s">
        <v>13</v>
      </c>
      <c r="CD167" s="274"/>
      <c r="CE167" s="274"/>
      <c r="CF167" s="274"/>
      <c r="CG167" s="274"/>
      <c r="CH167" s="274"/>
      <c r="CI167" s="274"/>
      <c r="CJ167" s="403">
        <f t="shared" si="1019"/>
        <v>0</v>
      </c>
      <c r="CK167" s="388" t="s">
        <v>13</v>
      </c>
      <c r="CL167" s="274"/>
      <c r="CM167" s="274"/>
      <c r="CN167" s="274"/>
      <c r="CO167" s="274"/>
      <c r="CP167" s="274"/>
      <c r="CQ167" s="274"/>
      <c r="CR167" s="403">
        <f t="shared" si="1020"/>
        <v>0</v>
      </c>
      <c r="CS167" s="388" t="s">
        <v>13</v>
      </c>
      <c r="CT167" s="274"/>
      <c r="CU167" s="274"/>
      <c r="CV167" s="274"/>
      <c r="CW167" s="274"/>
      <c r="CX167" s="274"/>
      <c r="CY167" s="274"/>
      <c r="CZ167" s="403">
        <f t="shared" si="1021"/>
        <v>0</v>
      </c>
      <c r="DA167" s="388" t="s">
        <v>13</v>
      </c>
      <c r="DB167" s="274"/>
      <c r="DC167" s="274"/>
      <c r="DD167" s="274"/>
      <c r="DE167" s="274"/>
      <c r="DF167" s="274"/>
      <c r="DG167" s="274"/>
      <c r="DH167" s="403">
        <f t="shared" si="1022"/>
        <v>0</v>
      </c>
      <c r="DI167" s="388" t="s">
        <v>13</v>
      </c>
      <c r="DJ167" s="274"/>
      <c r="DK167" s="274"/>
      <c r="DL167" s="274"/>
      <c r="DM167" s="274"/>
      <c r="DN167" s="274"/>
      <c r="DO167" s="274"/>
      <c r="DP167" s="403">
        <f t="shared" si="1023"/>
        <v>0</v>
      </c>
      <c r="DQ167" s="388" t="s">
        <v>13</v>
      </c>
      <c r="DR167" s="274"/>
      <c r="DS167" s="274"/>
      <c r="DT167" s="274"/>
      <c r="DU167" s="274"/>
      <c r="DV167" s="274"/>
      <c r="DW167" s="274"/>
      <c r="DX167" s="403">
        <f t="shared" si="1024"/>
        <v>0</v>
      </c>
      <c r="DY167" s="388" t="s">
        <v>13</v>
      </c>
      <c r="DZ167" s="274"/>
      <c r="EA167" s="274"/>
      <c r="EB167" s="274"/>
      <c r="EC167" s="274"/>
      <c r="ED167" s="274"/>
      <c r="EE167" s="274"/>
      <c r="EF167" s="403">
        <f t="shared" si="1025"/>
        <v>0</v>
      </c>
      <c r="EG167" s="388" t="s">
        <v>13</v>
      </c>
      <c r="EH167" s="274"/>
      <c r="EI167" s="274"/>
      <c r="EJ167" s="274"/>
      <c r="EK167" s="274"/>
      <c r="EL167" s="274"/>
      <c r="EM167" s="274"/>
      <c r="EN167" s="403">
        <f t="shared" si="1026"/>
        <v>0</v>
      </c>
      <c r="EO167" s="388" t="s">
        <v>13</v>
      </c>
      <c r="EP167" s="274"/>
      <c r="EQ167" s="274"/>
      <c r="ER167" s="274"/>
      <c r="ES167" s="274"/>
      <c r="ET167" s="274"/>
      <c r="EU167" s="274"/>
      <c r="EV167" s="403">
        <f t="shared" si="1027"/>
        <v>0</v>
      </c>
      <c r="EW167" s="388" t="s">
        <v>13</v>
      </c>
      <c r="EX167" s="274"/>
      <c r="EY167" s="274"/>
      <c r="EZ167" s="274"/>
      <c r="FA167" s="274"/>
      <c r="FB167" s="274"/>
      <c r="FC167" s="274"/>
      <c r="FD167" s="403">
        <f t="shared" si="1028"/>
        <v>0</v>
      </c>
    </row>
    <row r="168" spans="1:160" s="387" customFormat="1" ht="15" customHeight="1" x14ac:dyDescent="0.25">
      <c r="A168" s="388" t="s">
        <v>66</v>
      </c>
      <c r="B168" s="274"/>
      <c r="C168" s="274"/>
      <c r="D168" s="274"/>
      <c r="E168" s="274"/>
      <c r="F168" s="274"/>
      <c r="G168" s="274"/>
      <c r="H168" s="403">
        <f t="shared" si="1009"/>
        <v>0</v>
      </c>
      <c r="I168" s="388" t="s">
        <v>66</v>
      </c>
      <c r="J168" s="274"/>
      <c r="K168" s="274"/>
      <c r="L168" s="274"/>
      <c r="M168" s="274"/>
      <c r="N168" s="274"/>
      <c r="O168" s="274"/>
      <c r="P168" s="403">
        <f t="shared" si="1010"/>
        <v>0</v>
      </c>
      <c r="Q168" s="388" t="s">
        <v>66</v>
      </c>
      <c r="R168" s="274"/>
      <c r="S168" s="274"/>
      <c r="T168" s="274"/>
      <c r="U168" s="274"/>
      <c r="V168" s="274"/>
      <c r="W168" s="274"/>
      <c r="X168" s="403">
        <f t="shared" si="1011"/>
        <v>0</v>
      </c>
      <c r="Y168" s="388" t="s">
        <v>66</v>
      </c>
      <c r="Z168" s="273"/>
      <c r="AA168" s="274"/>
      <c r="AB168" s="274"/>
      <c r="AC168" s="274"/>
      <c r="AD168" s="274"/>
      <c r="AE168" s="275"/>
      <c r="AF168" s="403">
        <f t="shared" si="1012"/>
        <v>0</v>
      </c>
      <c r="AG168" s="388" t="s">
        <v>66</v>
      </c>
      <c r="AH168" s="274"/>
      <c r="AI168" s="274"/>
      <c r="AJ168" s="274"/>
      <c r="AK168" s="274"/>
      <c r="AL168" s="274"/>
      <c r="AM168" s="274"/>
      <c r="AN168" s="403">
        <f t="shared" si="1013"/>
        <v>0</v>
      </c>
      <c r="AO168" s="388" t="s">
        <v>66</v>
      </c>
      <c r="AP168" s="274"/>
      <c r="AQ168" s="274"/>
      <c r="AR168" s="274"/>
      <c r="AS168" s="274"/>
      <c r="AT168" s="274"/>
      <c r="AU168" s="274"/>
      <c r="AV168" s="403">
        <f t="shared" si="1014"/>
        <v>0</v>
      </c>
      <c r="AW168" s="388" t="s">
        <v>66</v>
      </c>
      <c r="AX168" s="274"/>
      <c r="AY168" s="274"/>
      <c r="AZ168" s="274"/>
      <c r="BA168" s="274"/>
      <c r="BB168" s="274"/>
      <c r="BC168" s="274"/>
      <c r="BD168" s="420">
        <f t="shared" si="1015"/>
        <v>0</v>
      </c>
      <c r="BE168" s="388" t="s">
        <v>66</v>
      </c>
      <c r="BF168" s="274"/>
      <c r="BG168" s="274"/>
      <c r="BH168" s="274"/>
      <c r="BI168" s="274"/>
      <c r="BJ168" s="274"/>
      <c r="BK168" s="274"/>
      <c r="BL168" s="403">
        <f t="shared" si="1016"/>
        <v>0</v>
      </c>
      <c r="BM168" s="388" t="s">
        <v>66</v>
      </c>
      <c r="BN168" s="274"/>
      <c r="BO168" s="274"/>
      <c r="BP168" s="274"/>
      <c r="BQ168" s="274"/>
      <c r="BR168" s="274"/>
      <c r="BS168" s="274"/>
      <c r="BT168" s="403">
        <f t="shared" si="1017"/>
        <v>0</v>
      </c>
      <c r="BU168" s="388" t="s">
        <v>66</v>
      </c>
      <c r="BV168" s="274"/>
      <c r="BW168" s="274"/>
      <c r="BX168" s="274"/>
      <c r="BY168" s="274"/>
      <c r="BZ168" s="274"/>
      <c r="CA168" s="274"/>
      <c r="CB168" s="403">
        <f t="shared" si="1018"/>
        <v>0</v>
      </c>
      <c r="CC168" s="388" t="s">
        <v>66</v>
      </c>
      <c r="CD168" s="274"/>
      <c r="CE168" s="274"/>
      <c r="CF168" s="274"/>
      <c r="CG168" s="274"/>
      <c r="CH168" s="274"/>
      <c r="CI168" s="274"/>
      <c r="CJ168" s="403">
        <f t="shared" si="1019"/>
        <v>0</v>
      </c>
      <c r="CK168" s="388" t="s">
        <v>66</v>
      </c>
      <c r="CL168" s="274"/>
      <c r="CM168" s="274"/>
      <c r="CN168" s="274"/>
      <c r="CO168" s="274"/>
      <c r="CP168" s="274"/>
      <c r="CQ168" s="274"/>
      <c r="CR168" s="403">
        <f t="shared" si="1020"/>
        <v>0</v>
      </c>
      <c r="CS168" s="388" t="s">
        <v>66</v>
      </c>
      <c r="CT168" s="274"/>
      <c r="CU168" s="274"/>
      <c r="CV168" s="274"/>
      <c r="CW168" s="274"/>
      <c r="CX168" s="274"/>
      <c r="CY168" s="274"/>
      <c r="CZ168" s="403">
        <f t="shared" si="1021"/>
        <v>0</v>
      </c>
      <c r="DA168" s="388" t="s">
        <v>66</v>
      </c>
      <c r="DB168" s="274"/>
      <c r="DC168" s="274"/>
      <c r="DD168" s="274"/>
      <c r="DE168" s="274"/>
      <c r="DF168" s="274"/>
      <c r="DG168" s="274"/>
      <c r="DH168" s="403">
        <f t="shared" si="1022"/>
        <v>0</v>
      </c>
      <c r="DI168" s="388" t="s">
        <v>66</v>
      </c>
      <c r="DJ168" s="274"/>
      <c r="DK168" s="274"/>
      <c r="DL168" s="274"/>
      <c r="DM168" s="274"/>
      <c r="DN168" s="274"/>
      <c r="DO168" s="274"/>
      <c r="DP168" s="403">
        <f t="shared" si="1023"/>
        <v>0</v>
      </c>
      <c r="DQ168" s="388" t="s">
        <v>66</v>
      </c>
      <c r="DR168" s="274"/>
      <c r="DS168" s="274"/>
      <c r="DT168" s="274"/>
      <c r="DU168" s="274"/>
      <c r="DV168" s="274"/>
      <c r="DW168" s="274"/>
      <c r="DX168" s="403">
        <f t="shared" si="1024"/>
        <v>0</v>
      </c>
      <c r="DY168" s="388" t="s">
        <v>66</v>
      </c>
      <c r="DZ168" s="274"/>
      <c r="EA168" s="274"/>
      <c r="EB168" s="274"/>
      <c r="EC168" s="274"/>
      <c r="ED168" s="274"/>
      <c r="EE168" s="274"/>
      <c r="EF168" s="403">
        <f t="shared" si="1025"/>
        <v>0</v>
      </c>
      <c r="EG168" s="388" t="s">
        <v>66</v>
      </c>
      <c r="EH168" s="274"/>
      <c r="EI168" s="274"/>
      <c r="EJ168" s="274"/>
      <c r="EK168" s="274"/>
      <c r="EL168" s="274"/>
      <c r="EM168" s="274"/>
      <c r="EN168" s="403">
        <f t="shared" si="1026"/>
        <v>0</v>
      </c>
      <c r="EO168" s="388" t="s">
        <v>66</v>
      </c>
      <c r="EP168" s="274"/>
      <c r="EQ168" s="274"/>
      <c r="ER168" s="274"/>
      <c r="ES168" s="274"/>
      <c r="ET168" s="274"/>
      <c r="EU168" s="274"/>
      <c r="EV168" s="403">
        <f t="shared" si="1027"/>
        <v>0</v>
      </c>
      <c r="EW168" s="388" t="s">
        <v>66</v>
      </c>
      <c r="EX168" s="274"/>
      <c r="EY168" s="274"/>
      <c r="EZ168" s="274"/>
      <c r="FA168" s="274"/>
      <c r="FB168" s="274"/>
      <c r="FC168" s="274"/>
      <c r="FD168" s="403">
        <f t="shared" si="1028"/>
        <v>0</v>
      </c>
    </row>
    <row r="169" spans="1:160" s="387" customFormat="1" ht="15" customHeight="1" x14ac:dyDescent="0.25">
      <c r="A169" s="388" t="s">
        <v>67</v>
      </c>
      <c r="B169" s="274"/>
      <c r="C169" s="274"/>
      <c r="D169" s="274"/>
      <c r="E169" s="274"/>
      <c r="F169" s="274"/>
      <c r="G169" s="274"/>
      <c r="H169" s="403">
        <f t="shared" si="1009"/>
        <v>0</v>
      </c>
      <c r="I169" s="388" t="s">
        <v>67</v>
      </c>
      <c r="J169" s="274"/>
      <c r="K169" s="274"/>
      <c r="L169" s="274"/>
      <c r="M169" s="274"/>
      <c r="N169" s="274"/>
      <c r="O169" s="274"/>
      <c r="P169" s="403">
        <f t="shared" si="1010"/>
        <v>0</v>
      </c>
      <c r="Q169" s="388" t="s">
        <v>67</v>
      </c>
      <c r="R169" s="274"/>
      <c r="S169" s="274"/>
      <c r="T169" s="274"/>
      <c r="U169" s="274"/>
      <c r="V169" s="274"/>
      <c r="W169" s="274"/>
      <c r="X169" s="403">
        <f t="shared" si="1011"/>
        <v>0</v>
      </c>
      <c r="Y169" s="388" t="s">
        <v>67</v>
      </c>
      <c r="Z169" s="273"/>
      <c r="AA169" s="274"/>
      <c r="AB169" s="274"/>
      <c r="AC169" s="274"/>
      <c r="AD169" s="274"/>
      <c r="AE169" s="275"/>
      <c r="AF169" s="403">
        <f t="shared" si="1012"/>
        <v>0</v>
      </c>
      <c r="AG169" s="388" t="s">
        <v>67</v>
      </c>
      <c r="AH169" s="274"/>
      <c r="AI169" s="274"/>
      <c r="AJ169" s="274"/>
      <c r="AK169" s="274"/>
      <c r="AL169" s="274"/>
      <c r="AM169" s="274"/>
      <c r="AN169" s="403">
        <f t="shared" si="1013"/>
        <v>0</v>
      </c>
      <c r="AO169" s="388" t="s">
        <v>67</v>
      </c>
      <c r="AP169" s="274"/>
      <c r="AQ169" s="274"/>
      <c r="AR169" s="274"/>
      <c r="AS169" s="274"/>
      <c r="AT169" s="274"/>
      <c r="AU169" s="274"/>
      <c r="AV169" s="403">
        <f t="shared" si="1014"/>
        <v>0</v>
      </c>
      <c r="AW169" s="388" t="s">
        <v>67</v>
      </c>
      <c r="AX169" s="274"/>
      <c r="AY169" s="274"/>
      <c r="AZ169" s="274"/>
      <c r="BA169" s="274"/>
      <c r="BB169" s="274"/>
      <c r="BC169" s="274"/>
      <c r="BD169" s="420">
        <f t="shared" si="1015"/>
        <v>0</v>
      </c>
      <c r="BE169" s="388" t="s">
        <v>67</v>
      </c>
      <c r="BF169" s="274"/>
      <c r="BG169" s="274"/>
      <c r="BH169" s="274"/>
      <c r="BI169" s="274"/>
      <c r="BJ169" s="274"/>
      <c r="BK169" s="274"/>
      <c r="BL169" s="403">
        <f t="shared" si="1016"/>
        <v>0</v>
      </c>
      <c r="BM169" s="388" t="s">
        <v>67</v>
      </c>
      <c r="BN169" s="274"/>
      <c r="BO169" s="274"/>
      <c r="BP169" s="274"/>
      <c r="BQ169" s="274"/>
      <c r="BR169" s="274"/>
      <c r="BS169" s="274"/>
      <c r="BT169" s="403">
        <f t="shared" si="1017"/>
        <v>0</v>
      </c>
      <c r="BU169" s="388" t="s">
        <v>67</v>
      </c>
      <c r="BV169" s="274"/>
      <c r="BW169" s="274"/>
      <c r="BX169" s="274"/>
      <c r="BY169" s="274"/>
      <c r="BZ169" s="274"/>
      <c r="CA169" s="274"/>
      <c r="CB169" s="403">
        <f t="shared" si="1018"/>
        <v>0</v>
      </c>
      <c r="CC169" s="388" t="s">
        <v>67</v>
      </c>
      <c r="CD169" s="274"/>
      <c r="CE169" s="274"/>
      <c r="CF169" s="274"/>
      <c r="CG169" s="274"/>
      <c r="CH169" s="274"/>
      <c r="CI169" s="274"/>
      <c r="CJ169" s="403">
        <f t="shared" si="1019"/>
        <v>0</v>
      </c>
      <c r="CK169" s="388" t="s">
        <v>67</v>
      </c>
      <c r="CL169" s="274"/>
      <c r="CM169" s="274"/>
      <c r="CN169" s="274"/>
      <c r="CO169" s="274"/>
      <c r="CP169" s="274"/>
      <c r="CQ169" s="274"/>
      <c r="CR169" s="403">
        <f t="shared" si="1020"/>
        <v>0</v>
      </c>
      <c r="CS169" s="388" t="s">
        <v>67</v>
      </c>
      <c r="CT169" s="274"/>
      <c r="CU169" s="274"/>
      <c r="CV169" s="274"/>
      <c r="CW169" s="274"/>
      <c r="CX169" s="274"/>
      <c r="CY169" s="274"/>
      <c r="CZ169" s="403">
        <f t="shared" si="1021"/>
        <v>0</v>
      </c>
      <c r="DA169" s="388" t="s">
        <v>67</v>
      </c>
      <c r="DB169" s="274"/>
      <c r="DC169" s="274"/>
      <c r="DD169" s="274"/>
      <c r="DE169" s="274"/>
      <c r="DF169" s="274"/>
      <c r="DG169" s="274"/>
      <c r="DH169" s="403">
        <f t="shared" si="1022"/>
        <v>0</v>
      </c>
      <c r="DI169" s="388" t="s">
        <v>67</v>
      </c>
      <c r="DJ169" s="274"/>
      <c r="DK169" s="274"/>
      <c r="DL169" s="274"/>
      <c r="DM169" s="274"/>
      <c r="DN169" s="274"/>
      <c r="DO169" s="274"/>
      <c r="DP169" s="403">
        <f t="shared" si="1023"/>
        <v>0</v>
      </c>
      <c r="DQ169" s="388" t="s">
        <v>67</v>
      </c>
      <c r="DR169" s="274"/>
      <c r="DS169" s="274"/>
      <c r="DT169" s="274"/>
      <c r="DU169" s="274"/>
      <c r="DV169" s="274"/>
      <c r="DW169" s="274"/>
      <c r="DX169" s="403">
        <f t="shared" si="1024"/>
        <v>0</v>
      </c>
      <c r="DY169" s="388" t="s">
        <v>67</v>
      </c>
      <c r="DZ169" s="274"/>
      <c r="EA169" s="274"/>
      <c r="EB169" s="274"/>
      <c r="EC169" s="274"/>
      <c r="ED169" s="274"/>
      <c r="EE169" s="274"/>
      <c r="EF169" s="403">
        <f t="shared" si="1025"/>
        <v>0</v>
      </c>
      <c r="EG169" s="388" t="s">
        <v>67</v>
      </c>
      <c r="EH169" s="274"/>
      <c r="EI169" s="274"/>
      <c r="EJ169" s="274"/>
      <c r="EK169" s="274"/>
      <c r="EL169" s="274"/>
      <c r="EM169" s="274"/>
      <c r="EN169" s="403">
        <f t="shared" si="1026"/>
        <v>0</v>
      </c>
      <c r="EO169" s="388" t="s">
        <v>67</v>
      </c>
      <c r="EP169" s="274"/>
      <c r="EQ169" s="274"/>
      <c r="ER169" s="274"/>
      <c r="ES169" s="274"/>
      <c r="ET169" s="274"/>
      <c r="EU169" s="274"/>
      <c r="EV169" s="403">
        <f t="shared" si="1027"/>
        <v>0</v>
      </c>
      <c r="EW169" s="388" t="s">
        <v>67</v>
      </c>
      <c r="EX169" s="274"/>
      <c r="EY169" s="274"/>
      <c r="EZ169" s="274"/>
      <c r="FA169" s="274"/>
      <c r="FB169" s="274"/>
      <c r="FC169" s="274"/>
      <c r="FD169" s="403">
        <f t="shared" si="1028"/>
        <v>0</v>
      </c>
    </row>
    <row r="170" spans="1:160" s="387" customFormat="1" ht="15" customHeight="1" x14ac:dyDescent="0.25">
      <c r="A170" s="388" t="s">
        <v>68</v>
      </c>
      <c r="B170" s="274"/>
      <c r="C170" s="274"/>
      <c r="D170" s="274"/>
      <c r="E170" s="274"/>
      <c r="F170" s="274"/>
      <c r="G170" s="274"/>
      <c r="H170" s="403">
        <f t="shared" si="1009"/>
        <v>0</v>
      </c>
      <c r="I170" s="388" t="s">
        <v>68</v>
      </c>
      <c r="J170" s="274"/>
      <c r="K170" s="274"/>
      <c r="L170" s="274"/>
      <c r="M170" s="274"/>
      <c r="N170" s="274"/>
      <c r="O170" s="274"/>
      <c r="P170" s="403">
        <f t="shared" si="1010"/>
        <v>0</v>
      </c>
      <c r="Q170" s="388" t="s">
        <v>68</v>
      </c>
      <c r="R170" s="274"/>
      <c r="S170" s="274"/>
      <c r="T170" s="274"/>
      <c r="U170" s="274"/>
      <c r="V170" s="274"/>
      <c r="W170" s="274"/>
      <c r="X170" s="403">
        <f t="shared" si="1011"/>
        <v>0</v>
      </c>
      <c r="Y170" s="388" t="s">
        <v>68</v>
      </c>
      <c r="Z170" s="273"/>
      <c r="AA170" s="274"/>
      <c r="AB170" s="274"/>
      <c r="AC170" s="274"/>
      <c r="AD170" s="274"/>
      <c r="AE170" s="275"/>
      <c r="AF170" s="403">
        <f t="shared" si="1012"/>
        <v>0</v>
      </c>
      <c r="AG170" s="388" t="s">
        <v>68</v>
      </c>
      <c r="AH170" s="274"/>
      <c r="AI170" s="274"/>
      <c r="AJ170" s="274"/>
      <c r="AK170" s="274"/>
      <c r="AL170" s="274"/>
      <c r="AM170" s="274"/>
      <c r="AN170" s="403">
        <f t="shared" si="1013"/>
        <v>0</v>
      </c>
      <c r="AO170" s="388" t="s">
        <v>68</v>
      </c>
      <c r="AP170" s="274"/>
      <c r="AQ170" s="274"/>
      <c r="AR170" s="274"/>
      <c r="AS170" s="274"/>
      <c r="AT170" s="274"/>
      <c r="AU170" s="274"/>
      <c r="AV170" s="403">
        <f t="shared" si="1014"/>
        <v>0</v>
      </c>
      <c r="AW170" s="388" t="s">
        <v>68</v>
      </c>
      <c r="AX170" s="274"/>
      <c r="AY170" s="274"/>
      <c r="AZ170" s="274"/>
      <c r="BA170" s="274"/>
      <c r="BB170" s="274"/>
      <c r="BC170" s="274"/>
      <c r="BD170" s="420">
        <f t="shared" si="1015"/>
        <v>0</v>
      </c>
      <c r="BE170" s="388" t="s">
        <v>68</v>
      </c>
      <c r="BF170" s="274"/>
      <c r="BG170" s="274"/>
      <c r="BH170" s="274"/>
      <c r="BI170" s="274"/>
      <c r="BJ170" s="274"/>
      <c r="BK170" s="274"/>
      <c r="BL170" s="403">
        <f t="shared" si="1016"/>
        <v>0</v>
      </c>
      <c r="BM170" s="388" t="s">
        <v>68</v>
      </c>
      <c r="BN170" s="274"/>
      <c r="BO170" s="274"/>
      <c r="BP170" s="274"/>
      <c r="BQ170" s="274"/>
      <c r="BR170" s="274"/>
      <c r="BS170" s="274"/>
      <c r="BT170" s="403">
        <f t="shared" si="1017"/>
        <v>0</v>
      </c>
      <c r="BU170" s="388" t="s">
        <v>68</v>
      </c>
      <c r="BV170" s="274"/>
      <c r="BW170" s="274"/>
      <c r="BX170" s="274"/>
      <c r="BY170" s="274"/>
      <c r="BZ170" s="274"/>
      <c r="CA170" s="274"/>
      <c r="CB170" s="403">
        <f t="shared" si="1018"/>
        <v>0</v>
      </c>
      <c r="CC170" s="388" t="s">
        <v>68</v>
      </c>
      <c r="CD170" s="274"/>
      <c r="CE170" s="274"/>
      <c r="CF170" s="274"/>
      <c r="CG170" s="274"/>
      <c r="CH170" s="274"/>
      <c r="CI170" s="274"/>
      <c r="CJ170" s="403">
        <f t="shared" si="1019"/>
        <v>0</v>
      </c>
      <c r="CK170" s="388" t="s">
        <v>68</v>
      </c>
      <c r="CL170" s="274"/>
      <c r="CM170" s="274"/>
      <c r="CN170" s="274"/>
      <c r="CO170" s="274"/>
      <c r="CP170" s="274"/>
      <c r="CQ170" s="274"/>
      <c r="CR170" s="403">
        <f t="shared" si="1020"/>
        <v>0</v>
      </c>
      <c r="CS170" s="388" t="s">
        <v>68</v>
      </c>
      <c r="CT170" s="274"/>
      <c r="CU170" s="274"/>
      <c r="CV170" s="274"/>
      <c r="CW170" s="274"/>
      <c r="CX170" s="274"/>
      <c r="CY170" s="274"/>
      <c r="CZ170" s="403">
        <f t="shared" si="1021"/>
        <v>0</v>
      </c>
      <c r="DA170" s="388" t="s">
        <v>68</v>
      </c>
      <c r="DB170" s="274"/>
      <c r="DC170" s="274"/>
      <c r="DD170" s="274"/>
      <c r="DE170" s="274"/>
      <c r="DF170" s="274"/>
      <c r="DG170" s="274"/>
      <c r="DH170" s="403">
        <f t="shared" si="1022"/>
        <v>0</v>
      </c>
      <c r="DI170" s="388" t="s">
        <v>68</v>
      </c>
      <c r="DJ170" s="274"/>
      <c r="DK170" s="274"/>
      <c r="DL170" s="274"/>
      <c r="DM170" s="274"/>
      <c r="DN170" s="274"/>
      <c r="DO170" s="274"/>
      <c r="DP170" s="403">
        <f t="shared" si="1023"/>
        <v>0</v>
      </c>
      <c r="DQ170" s="388" t="s">
        <v>68</v>
      </c>
      <c r="DR170" s="274"/>
      <c r="DS170" s="274"/>
      <c r="DT170" s="274"/>
      <c r="DU170" s="274"/>
      <c r="DV170" s="274"/>
      <c r="DW170" s="274"/>
      <c r="DX170" s="403">
        <f t="shared" si="1024"/>
        <v>0</v>
      </c>
      <c r="DY170" s="388" t="s">
        <v>68</v>
      </c>
      <c r="DZ170" s="274"/>
      <c r="EA170" s="274"/>
      <c r="EB170" s="274"/>
      <c r="EC170" s="274"/>
      <c r="ED170" s="274"/>
      <c r="EE170" s="274"/>
      <c r="EF170" s="403">
        <f t="shared" si="1025"/>
        <v>0</v>
      </c>
      <c r="EG170" s="388" t="s">
        <v>68</v>
      </c>
      <c r="EH170" s="274"/>
      <c r="EI170" s="274"/>
      <c r="EJ170" s="274"/>
      <c r="EK170" s="274"/>
      <c r="EL170" s="274"/>
      <c r="EM170" s="274"/>
      <c r="EN170" s="403">
        <f t="shared" si="1026"/>
        <v>0</v>
      </c>
      <c r="EO170" s="388" t="s">
        <v>68</v>
      </c>
      <c r="EP170" s="274"/>
      <c r="EQ170" s="274"/>
      <c r="ER170" s="274"/>
      <c r="ES170" s="274"/>
      <c r="ET170" s="274"/>
      <c r="EU170" s="274"/>
      <c r="EV170" s="403">
        <f t="shared" si="1027"/>
        <v>0</v>
      </c>
      <c r="EW170" s="388" t="s">
        <v>68</v>
      </c>
      <c r="EX170" s="274"/>
      <c r="EY170" s="274"/>
      <c r="EZ170" s="274"/>
      <c r="FA170" s="274"/>
      <c r="FB170" s="274"/>
      <c r="FC170" s="274"/>
      <c r="FD170" s="403">
        <f t="shared" si="1028"/>
        <v>0</v>
      </c>
    </row>
    <row r="171" spans="1:160" s="387" customFormat="1" ht="15" customHeight="1" x14ac:dyDescent="0.25">
      <c r="A171" s="389" t="s">
        <v>69</v>
      </c>
      <c r="B171" s="274"/>
      <c r="C171" s="274"/>
      <c r="D171" s="274"/>
      <c r="E171" s="274"/>
      <c r="F171" s="274"/>
      <c r="G171" s="274"/>
      <c r="H171" s="416">
        <f t="shared" si="1009"/>
        <v>0</v>
      </c>
      <c r="I171" s="389" t="s">
        <v>69</v>
      </c>
      <c r="J171" s="274"/>
      <c r="K171" s="274"/>
      <c r="L171" s="274"/>
      <c r="M171" s="274"/>
      <c r="N171" s="274"/>
      <c r="O171" s="274"/>
      <c r="P171" s="416">
        <f t="shared" si="1010"/>
        <v>0</v>
      </c>
      <c r="Q171" s="389" t="s">
        <v>69</v>
      </c>
      <c r="R171" s="274"/>
      <c r="S171" s="274"/>
      <c r="T171" s="274"/>
      <c r="U171" s="274"/>
      <c r="V171" s="274"/>
      <c r="W171" s="274"/>
      <c r="X171" s="416">
        <f t="shared" si="1011"/>
        <v>0</v>
      </c>
      <c r="Y171" s="389" t="s">
        <v>69</v>
      </c>
      <c r="Z171" s="276"/>
      <c r="AA171" s="277"/>
      <c r="AB171" s="277"/>
      <c r="AC171" s="277"/>
      <c r="AD171" s="277"/>
      <c r="AE171" s="278"/>
      <c r="AF171" s="416">
        <f t="shared" si="1012"/>
        <v>0</v>
      </c>
      <c r="AG171" s="389" t="s">
        <v>69</v>
      </c>
      <c r="AH171" s="274"/>
      <c r="AI171" s="274"/>
      <c r="AJ171" s="274"/>
      <c r="AK171" s="274"/>
      <c r="AL171" s="274"/>
      <c r="AM171" s="274"/>
      <c r="AN171" s="416">
        <f t="shared" si="1013"/>
        <v>0</v>
      </c>
      <c r="AO171" s="389" t="s">
        <v>69</v>
      </c>
      <c r="AP171" s="274"/>
      <c r="AQ171" s="274"/>
      <c r="AR171" s="274"/>
      <c r="AS171" s="274"/>
      <c r="AT171" s="274"/>
      <c r="AU171" s="274"/>
      <c r="AV171" s="416">
        <f t="shared" si="1014"/>
        <v>0</v>
      </c>
      <c r="AW171" s="389" t="s">
        <v>69</v>
      </c>
      <c r="AX171" s="274"/>
      <c r="AY171" s="274"/>
      <c r="AZ171" s="274"/>
      <c r="BA171" s="274"/>
      <c r="BB171" s="274"/>
      <c r="BC171" s="274"/>
      <c r="BD171" s="420">
        <f t="shared" si="1015"/>
        <v>0</v>
      </c>
      <c r="BE171" s="389" t="s">
        <v>69</v>
      </c>
      <c r="BF171" s="274"/>
      <c r="BG171" s="274"/>
      <c r="BH171" s="274"/>
      <c r="BI171" s="274"/>
      <c r="BJ171" s="274"/>
      <c r="BK171" s="274"/>
      <c r="BL171" s="403">
        <f t="shared" si="1016"/>
        <v>0</v>
      </c>
      <c r="BM171" s="389" t="s">
        <v>69</v>
      </c>
      <c r="BN171" s="274"/>
      <c r="BO171" s="274"/>
      <c r="BP171" s="274"/>
      <c r="BQ171" s="274"/>
      <c r="BR171" s="274"/>
      <c r="BS171" s="274"/>
      <c r="BT171" s="403">
        <f t="shared" si="1017"/>
        <v>0</v>
      </c>
      <c r="BU171" s="389" t="s">
        <v>69</v>
      </c>
      <c r="BV171" s="274"/>
      <c r="BW171" s="274"/>
      <c r="BX171" s="274"/>
      <c r="BY171" s="274"/>
      <c r="BZ171" s="274"/>
      <c r="CA171" s="274"/>
      <c r="CB171" s="403">
        <f t="shared" si="1018"/>
        <v>0</v>
      </c>
      <c r="CC171" s="389" t="s">
        <v>69</v>
      </c>
      <c r="CD171" s="274"/>
      <c r="CE171" s="274"/>
      <c r="CF171" s="274"/>
      <c r="CG171" s="274"/>
      <c r="CH171" s="274"/>
      <c r="CI171" s="274"/>
      <c r="CJ171" s="403">
        <f t="shared" si="1019"/>
        <v>0</v>
      </c>
      <c r="CK171" s="389" t="s">
        <v>69</v>
      </c>
      <c r="CL171" s="274"/>
      <c r="CM171" s="274"/>
      <c r="CN171" s="274"/>
      <c r="CO171" s="274"/>
      <c r="CP171" s="274"/>
      <c r="CQ171" s="274"/>
      <c r="CR171" s="403">
        <f t="shared" si="1020"/>
        <v>0</v>
      </c>
      <c r="CS171" s="389" t="s">
        <v>69</v>
      </c>
      <c r="CT171" s="274"/>
      <c r="CU171" s="274"/>
      <c r="CV171" s="274"/>
      <c r="CW171" s="274"/>
      <c r="CX171" s="274"/>
      <c r="CY171" s="274"/>
      <c r="CZ171" s="403">
        <f t="shared" si="1021"/>
        <v>0</v>
      </c>
      <c r="DA171" s="389" t="s">
        <v>69</v>
      </c>
      <c r="DB171" s="274"/>
      <c r="DC171" s="274"/>
      <c r="DD171" s="274"/>
      <c r="DE171" s="274"/>
      <c r="DF171" s="274"/>
      <c r="DG171" s="274"/>
      <c r="DH171" s="403">
        <f t="shared" si="1022"/>
        <v>0</v>
      </c>
      <c r="DI171" s="389" t="s">
        <v>69</v>
      </c>
      <c r="DJ171" s="274"/>
      <c r="DK171" s="274"/>
      <c r="DL171" s="274"/>
      <c r="DM171" s="274"/>
      <c r="DN171" s="274"/>
      <c r="DO171" s="274"/>
      <c r="DP171" s="403">
        <f t="shared" si="1023"/>
        <v>0</v>
      </c>
      <c r="DQ171" s="389" t="s">
        <v>69</v>
      </c>
      <c r="DR171" s="274"/>
      <c r="DS171" s="274"/>
      <c r="DT171" s="274"/>
      <c r="DU171" s="274"/>
      <c r="DV171" s="274"/>
      <c r="DW171" s="274"/>
      <c r="DX171" s="403">
        <f t="shared" si="1024"/>
        <v>0</v>
      </c>
      <c r="DY171" s="389" t="s">
        <v>69</v>
      </c>
      <c r="DZ171" s="274"/>
      <c r="EA171" s="274"/>
      <c r="EB171" s="274"/>
      <c r="EC171" s="274"/>
      <c r="ED171" s="274"/>
      <c r="EE171" s="274"/>
      <c r="EF171" s="403">
        <f t="shared" si="1025"/>
        <v>0</v>
      </c>
      <c r="EG171" s="389" t="s">
        <v>69</v>
      </c>
      <c r="EH171" s="274"/>
      <c r="EI171" s="274"/>
      <c r="EJ171" s="274"/>
      <c r="EK171" s="274"/>
      <c r="EL171" s="274"/>
      <c r="EM171" s="274"/>
      <c r="EN171" s="403">
        <f t="shared" si="1026"/>
        <v>0</v>
      </c>
      <c r="EO171" s="389" t="s">
        <v>69</v>
      </c>
      <c r="EP171" s="274"/>
      <c r="EQ171" s="274"/>
      <c r="ER171" s="274"/>
      <c r="ES171" s="274"/>
      <c r="ET171" s="274"/>
      <c r="EU171" s="274"/>
      <c r="EV171" s="403">
        <f t="shared" si="1027"/>
        <v>0</v>
      </c>
      <c r="EW171" s="389" t="s">
        <v>69</v>
      </c>
      <c r="EX171" s="274"/>
      <c r="EY171" s="274"/>
      <c r="EZ171" s="274"/>
      <c r="FA171" s="274"/>
      <c r="FB171" s="274"/>
      <c r="FC171" s="274"/>
      <c r="FD171" s="403">
        <f t="shared" si="1028"/>
        <v>0</v>
      </c>
    </row>
    <row r="172" spans="1:160" s="411" customFormat="1" ht="15" customHeight="1" thickBot="1" x14ac:dyDescent="0.3">
      <c r="A172" s="412" t="s">
        <v>14</v>
      </c>
      <c r="B172" s="405">
        <f>SUM(B161:B171)</f>
        <v>0</v>
      </c>
      <c r="C172" s="406">
        <f>SUM(C161:C171)</f>
        <v>0</v>
      </c>
      <c r="D172" s="406">
        <f t="shared" ref="D172" si="1029">SUM(D161:D171)</f>
        <v>0</v>
      </c>
      <c r="E172" s="406">
        <f t="shared" ref="E172" si="1030">SUM(E161:E171)</f>
        <v>0</v>
      </c>
      <c r="F172" s="406">
        <f t="shared" ref="F172" si="1031">SUM(F161:F171)</f>
        <v>0</v>
      </c>
      <c r="G172" s="407">
        <f t="shared" ref="G172" si="1032">SUM(G161:G171)</f>
        <v>0</v>
      </c>
      <c r="H172" s="408">
        <f>SUM(B172:G172)</f>
        <v>0</v>
      </c>
      <c r="I172" s="412" t="s">
        <v>14</v>
      </c>
      <c r="J172" s="405">
        <f>SUM(J161:J171)</f>
        <v>0</v>
      </c>
      <c r="K172" s="406">
        <f>SUM(K161:K171)</f>
        <v>0</v>
      </c>
      <c r="L172" s="406">
        <f t="shared" ref="L172" si="1033">SUM(L161:L171)</f>
        <v>0</v>
      </c>
      <c r="M172" s="406">
        <f t="shared" ref="M172" si="1034">SUM(M161:M171)</f>
        <v>0</v>
      </c>
      <c r="N172" s="406">
        <f t="shared" ref="N172" si="1035">SUM(N161:N171)</f>
        <v>0</v>
      </c>
      <c r="O172" s="407">
        <f t="shared" ref="O172" si="1036">SUM(O161:O171)</f>
        <v>0</v>
      </c>
      <c r="P172" s="408">
        <f>SUM(J172:O172)</f>
        <v>0</v>
      </c>
      <c r="Q172" s="412" t="s">
        <v>14</v>
      </c>
      <c r="R172" s="405">
        <f>SUM(R161:R171)</f>
        <v>0</v>
      </c>
      <c r="S172" s="406">
        <f>SUM(S161:S171)</f>
        <v>0</v>
      </c>
      <c r="T172" s="406">
        <f t="shared" ref="T172" si="1037">SUM(T161:T171)</f>
        <v>0</v>
      </c>
      <c r="U172" s="406">
        <f t="shared" ref="U172" si="1038">SUM(U161:U171)</f>
        <v>0</v>
      </c>
      <c r="V172" s="406">
        <f t="shared" ref="V172" si="1039">SUM(V161:V171)</f>
        <v>0</v>
      </c>
      <c r="W172" s="407">
        <f t="shared" ref="W172" si="1040">SUM(W161:W171)</f>
        <v>0</v>
      </c>
      <c r="X172" s="408">
        <f>SUM(R172:W172)</f>
        <v>0</v>
      </c>
      <c r="Y172" s="412" t="s">
        <v>14</v>
      </c>
      <c r="Z172" s="409">
        <f t="shared" ref="Z172" si="1041">SUM(Z161:Z171)</f>
        <v>0</v>
      </c>
      <c r="AA172" s="409">
        <f t="shared" ref="AA172" si="1042">SUM(AA161:AA171)</f>
        <v>0</v>
      </c>
      <c r="AB172" s="409">
        <f t="shared" ref="AB172" si="1043">SUM(AB161:AB171)</f>
        <v>0</v>
      </c>
      <c r="AC172" s="409">
        <f t="shared" ref="AC172" si="1044">SUM(AC161:AC171)</f>
        <v>0</v>
      </c>
      <c r="AD172" s="409">
        <f t="shared" ref="AD172" si="1045">SUM(AD161:AD171)</f>
        <v>0</v>
      </c>
      <c r="AE172" s="409">
        <f t="shared" ref="AE172" si="1046">SUM(AE161:AE171)</f>
        <v>0</v>
      </c>
      <c r="AF172" s="408">
        <f t="shared" si="1012"/>
        <v>0</v>
      </c>
      <c r="AG172" s="412" t="s">
        <v>14</v>
      </c>
      <c r="AH172" s="405">
        <f t="shared" ref="AH172" si="1047">SUM(AH161:AH171)</f>
        <v>0</v>
      </c>
      <c r="AI172" s="406">
        <f t="shared" ref="AI172" si="1048">SUM(AI161:AI171)</f>
        <v>0</v>
      </c>
      <c r="AJ172" s="406">
        <f t="shared" ref="AJ172" si="1049">SUM(AJ161:AJ171)</f>
        <v>0</v>
      </c>
      <c r="AK172" s="406">
        <f t="shared" ref="AK172" si="1050">SUM(AK161:AK171)</f>
        <v>0</v>
      </c>
      <c r="AL172" s="406">
        <f t="shared" ref="AL172" si="1051">SUM(AL161:AL171)</f>
        <v>0</v>
      </c>
      <c r="AM172" s="407">
        <f t="shared" ref="AM172" si="1052">SUM(AM161:AM171)</f>
        <v>0</v>
      </c>
      <c r="AN172" s="408">
        <f t="shared" si="1013"/>
        <v>0</v>
      </c>
      <c r="AO172" s="412" t="s">
        <v>14</v>
      </c>
      <c r="AP172" s="405">
        <f t="shared" ref="AP172" si="1053">SUM(AP161:AP171)</f>
        <v>0</v>
      </c>
      <c r="AQ172" s="406">
        <f t="shared" ref="AQ172" si="1054">SUM(AQ161:AQ171)</f>
        <v>0</v>
      </c>
      <c r="AR172" s="406">
        <f t="shared" ref="AR172" si="1055">SUM(AR161:AR171)</f>
        <v>0</v>
      </c>
      <c r="AS172" s="406">
        <f t="shared" ref="AS172" si="1056">SUM(AS161:AS171)</f>
        <v>0</v>
      </c>
      <c r="AT172" s="406">
        <f t="shared" ref="AT172" si="1057">SUM(AT161:AT171)</f>
        <v>0</v>
      </c>
      <c r="AU172" s="407">
        <f t="shared" ref="AU172" si="1058">SUM(AU161:AU171)</f>
        <v>0</v>
      </c>
      <c r="AV172" s="408">
        <f t="shared" si="1014"/>
        <v>0</v>
      </c>
      <c r="AW172" s="412" t="s">
        <v>14</v>
      </c>
      <c r="AX172" s="410">
        <f t="shared" ref="AX172" si="1059">SUM(AX161:AX171)</f>
        <v>0</v>
      </c>
      <c r="AY172" s="406">
        <f t="shared" ref="AY172" si="1060">SUM(AY161:AY171)</f>
        <v>0</v>
      </c>
      <c r="AZ172" s="406">
        <f t="shared" ref="AZ172" si="1061">SUM(AZ161:AZ171)</f>
        <v>0</v>
      </c>
      <c r="BA172" s="406">
        <f t="shared" ref="BA172" si="1062">SUM(BA161:BA171)</f>
        <v>0</v>
      </c>
      <c r="BB172" s="406">
        <f t="shared" ref="BB172" si="1063">SUM(BB161:BB171)</f>
        <v>0</v>
      </c>
      <c r="BC172" s="407">
        <f t="shared" ref="BC172" si="1064">SUM(BC161:BC171)</f>
        <v>0</v>
      </c>
      <c r="BD172" s="408">
        <f t="shared" si="1015"/>
        <v>0</v>
      </c>
      <c r="BE172" s="412" t="s">
        <v>14</v>
      </c>
      <c r="BF172" s="410">
        <f t="shared" ref="BF172" si="1065">SUM(BF161:BF171)</f>
        <v>0</v>
      </c>
      <c r="BG172" s="406">
        <f t="shared" ref="BG172" si="1066">SUM(BG161:BG171)</f>
        <v>0</v>
      </c>
      <c r="BH172" s="406">
        <f t="shared" ref="BH172" si="1067">SUM(BH161:BH171)</f>
        <v>0</v>
      </c>
      <c r="BI172" s="406">
        <f t="shared" ref="BI172" si="1068">SUM(BI161:BI171)</f>
        <v>0</v>
      </c>
      <c r="BJ172" s="406">
        <f t="shared" ref="BJ172" si="1069">SUM(BJ161:BJ171)</f>
        <v>0</v>
      </c>
      <c r="BK172" s="407">
        <f t="shared" ref="BK172" si="1070">SUM(BK161:BK171)</f>
        <v>0</v>
      </c>
      <c r="BL172" s="408">
        <f t="shared" si="1016"/>
        <v>0</v>
      </c>
      <c r="BM172" s="412" t="s">
        <v>14</v>
      </c>
      <c r="BN172" s="410">
        <f t="shared" ref="BN172" si="1071">SUM(BN161:BN171)</f>
        <v>0</v>
      </c>
      <c r="BO172" s="406">
        <f t="shared" ref="BO172" si="1072">SUM(BO161:BO171)</f>
        <v>0</v>
      </c>
      <c r="BP172" s="406">
        <f t="shared" ref="BP172" si="1073">SUM(BP161:BP171)</f>
        <v>0</v>
      </c>
      <c r="BQ172" s="406">
        <f t="shared" ref="BQ172" si="1074">SUM(BQ161:BQ171)</f>
        <v>0</v>
      </c>
      <c r="BR172" s="406">
        <f t="shared" ref="BR172" si="1075">SUM(BR161:BR171)</f>
        <v>0</v>
      </c>
      <c r="BS172" s="407">
        <f t="shared" ref="BS172" si="1076">SUM(BS161:BS171)</f>
        <v>0</v>
      </c>
      <c r="BT172" s="408">
        <f t="shared" si="1017"/>
        <v>0</v>
      </c>
      <c r="BU172" s="412" t="s">
        <v>14</v>
      </c>
      <c r="BV172" s="410">
        <f t="shared" ref="BV172" si="1077">SUM(BV161:BV171)</f>
        <v>0</v>
      </c>
      <c r="BW172" s="406">
        <f t="shared" ref="BW172" si="1078">SUM(BW161:BW171)</f>
        <v>0</v>
      </c>
      <c r="BX172" s="406">
        <f t="shared" ref="BX172" si="1079">SUM(BX161:BX171)</f>
        <v>0</v>
      </c>
      <c r="BY172" s="406">
        <f t="shared" ref="BY172" si="1080">SUM(BY161:BY171)</f>
        <v>0</v>
      </c>
      <c r="BZ172" s="406">
        <f t="shared" ref="BZ172" si="1081">SUM(BZ161:BZ171)</f>
        <v>0</v>
      </c>
      <c r="CA172" s="407">
        <f t="shared" ref="CA172" si="1082">SUM(CA161:CA171)</f>
        <v>0</v>
      </c>
      <c r="CB172" s="408">
        <f t="shared" si="1018"/>
        <v>0</v>
      </c>
      <c r="CC172" s="412" t="s">
        <v>14</v>
      </c>
      <c r="CD172" s="410">
        <f>SUM(CD161:CD171)</f>
        <v>0</v>
      </c>
      <c r="CE172" s="406">
        <f>SUM(CE161:CE171)</f>
        <v>0</v>
      </c>
      <c r="CF172" s="406">
        <f t="shared" ref="CF172:CI172" si="1083">SUM(CF161:CF171)</f>
        <v>0</v>
      </c>
      <c r="CG172" s="406">
        <f t="shared" si="1083"/>
        <v>0</v>
      </c>
      <c r="CH172" s="406">
        <f t="shared" si="1083"/>
        <v>0</v>
      </c>
      <c r="CI172" s="407">
        <f t="shared" si="1083"/>
        <v>0</v>
      </c>
      <c r="CJ172" s="408">
        <f>SUM(CD172:CI172)</f>
        <v>0</v>
      </c>
      <c r="CK172" s="412" t="s">
        <v>14</v>
      </c>
      <c r="CL172" s="410">
        <f>SUM(CL161:CL171)</f>
        <v>0</v>
      </c>
      <c r="CM172" s="406">
        <f>SUM(CM161:CM171)</f>
        <v>0</v>
      </c>
      <c r="CN172" s="406">
        <f t="shared" ref="CN172:CQ172" si="1084">SUM(CN161:CN171)</f>
        <v>0</v>
      </c>
      <c r="CO172" s="406">
        <f t="shared" si="1084"/>
        <v>0</v>
      </c>
      <c r="CP172" s="406">
        <f t="shared" si="1084"/>
        <v>0</v>
      </c>
      <c r="CQ172" s="407">
        <f t="shared" si="1084"/>
        <v>0</v>
      </c>
      <c r="CR172" s="408">
        <f>SUM(CL172:CQ172)</f>
        <v>0</v>
      </c>
      <c r="CS172" s="412" t="s">
        <v>14</v>
      </c>
      <c r="CT172" s="410">
        <f>SUM(CT161:CT171)</f>
        <v>0</v>
      </c>
      <c r="CU172" s="406">
        <f>SUM(CU161:CU171)</f>
        <v>0</v>
      </c>
      <c r="CV172" s="406">
        <f t="shared" ref="CV172:CY172" si="1085">SUM(CV161:CV171)</f>
        <v>0</v>
      </c>
      <c r="CW172" s="406">
        <f t="shared" si="1085"/>
        <v>0</v>
      </c>
      <c r="CX172" s="406">
        <f t="shared" si="1085"/>
        <v>0</v>
      </c>
      <c r="CY172" s="407">
        <f t="shared" si="1085"/>
        <v>0</v>
      </c>
      <c r="CZ172" s="408">
        <f>SUM(CT172:CY172)</f>
        <v>0</v>
      </c>
      <c r="DA172" s="412" t="s">
        <v>14</v>
      </c>
      <c r="DB172" s="410">
        <f t="shared" ref="DB172:DG172" si="1086">SUM(DB161:DB171)</f>
        <v>0</v>
      </c>
      <c r="DC172" s="406">
        <f t="shared" si="1086"/>
        <v>0</v>
      </c>
      <c r="DD172" s="406">
        <f t="shared" si="1086"/>
        <v>0</v>
      </c>
      <c r="DE172" s="406">
        <f t="shared" si="1086"/>
        <v>0</v>
      </c>
      <c r="DF172" s="406">
        <f t="shared" si="1086"/>
        <v>0</v>
      </c>
      <c r="DG172" s="407">
        <f t="shared" si="1086"/>
        <v>0</v>
      </c>
      <c r="DH172" s="408">
        <f t="shared" si="1022"/>
        <v>0</v>
      </c>
      <c r="DI172" s="412" t="s">
        <v>14</v>
      </c>
      <c r="DJ172" s="410">
        <f t="shared" ref="DJ172:DO172" si="1087">SUM(DJ161:DJ171)</f>
        <v>0</v>
      </c>
      <c r="DK172" s="406">
        <f t="shared" si="1087"/>
        <v>0</v>
      </c>
      <c r="DL172" s="406">
        <f t="shared" si="1087"/>
        <v>0</v>
      </c>
      <c r="DM172" s="406">
        <f t="shared" si="1087"/>
        <v>0</v>
      </c>
      <c r="DN172" s="406">
        <f t="shared" si="1087"/>
        <v>0</v>
      </c>
      <c r="DO172" s="407">
        <f t="shared" si="1087"/>
        <v>0</v>
      </c>
      <c r="DP172" s="408">
        <f t="shared" si="1023"/>
        <v>0</v>
      </c>
      <c r="DQ172" s="412" t="s">
        <v>14</v>
      </c>
      <c r="DR172" s="410">
        <f t="shared" ref="DR172:DW172" si="1088">SUM(DR161:DR171)</f>
        <v>0</v>
      </c>
      <c r="DS172" s="406">
        <f t="shared" si="1088"/>
        <v>0</v>
      </c>
      <c r="DT172" s="406">
        <f t="shared" si="1088"/>
        <v>0</v>
      </c>
      <c r="DU172" s="406">
        <f t="shared" si="1088"/>
        <v>0</v>
      </c>
      <c r="DV172" s="406">
        <f t="shared" si="1088"/>
        <v>0</v>
      </c>
      <c r="DW172" s="407">
        <f t="shared" si="1088"/>
        <v>0</v>
      </c>
      <c r="DX172" s="408">
        <f t="shared" si="1024"/>
        <v>0</v>
      </c>
      <c r="DY172" s="412" t="s">
        <v>14</v>
      </c>
      <c r="DZ172" s="410">
        <f t="shared" ref="DZ172:EE172" si="1089">SUM(DZ161:DZ171)</f>
        <v>0</v>
      </c>
      <c r="EA172" s="406">
        <f t="shared" si="1089"/>
        <v>0</v>
      </c>
      <c r="EB172" s="406">
        <f t="shared" si="1089"/>
        <v>0</v>
      </c>
      <c r="EC172" s="406">
        <f t="shared" si="1089"/>
        <v>0</v>
      </c>
      <c r="ED172" s="406">
        <f t="shared" si="1089"/>
        <v>0</v>
      </c>
      <c r="EE172" s="407">
        <f t="shared" si="1089"/>
        <v>0</v>
      </c>
      <c r="EF172" s="408">
        <f t="shared" si="1025"/>
        <v>0</v>
      </c>
      <c r="EG172" s="412" t="s">
        <v>14</v>
      </c>
      <c r="EH172" s="410">
        <f t="shared" ref="EH172:EM172" si="1090">SUM(EH161:EH171)</f>
        <v>0</v>
      </c>
      <c r="EI172" s="406">
        <f t="shared" si="1090"/>
        <v>0</v>
      </c>
      <c r="EJ172" s="406">
        <f t="shared" si="1090"/>
        <v>0</v>
      </c>
      <c r="EK172" s="406">
        <f t="shared" si="1090"/>
        <v>0</v>
      </c>
      <c r="EL172" s="406">
        <f t="shared" si="1090"/>
        <v>0</v>
      </c>
      <c r="EM172" s="407">
        <f t="shared" si="1090"/>
        <v>0</v>
      </c>
      <c r="EN172" s="408">
        <f t="shared" si="1026"/>
        <v>0</v>
      </c>
      <c r="EO172" s="412" t="s">
        <v>14</v>
      </c>
      <c r="EP172" s="410">
        <f t="shared" ref="EP172:EU172" si="1091">SUM(EP161:EP171)</f>
        <v>0</v>
      </c>
      <c r="EQ172" s="406">
        <f t="shared" si="1091"/>
        <v>0</v>
      </c>
      <c r="ER172" s="406">
        <f t="shared" si="1091"/>
        <v>0</v>
      </c>
      <c r="ES172" s="406">
        <f t="shared" si="1091"/>
        <v>0</v>
      </c>
      <c r="ET172" s="406">
        <f t="shared" si="1091"/>
        <v>0</v>
      </c>
      <c r="EU172" s="407">
        <f t="shared" si="1091"/>
        <v>0</v>
      </c>
      <c r="EV172" s="408">
        <f t="shared" si="1027"/>
        <v>0</v>
      </c>
      <c r="EW172" s="412" t="s">
        <v>14</v>
      </c>
      <c r="EX172" s="410">
        <f t="shared" ref="EX172:FC172" si="1092">SUM(EX161:EX171)</f>
        <v>0</v>
      </c>
      <c r="EY172" s="406">
        <f t="shared" si="1092"/>
        <v>0</v>
      </c>
      <c r="EZ172" s="406">
        <f t="shared" si="1092"/>
        <v>0</v>
      </c>
      <c r="FA172" s="406">
        <f t="shared" si="1092"/>
        <v>0</v>
      </c>
      <c r="FB172" s="406">
        <f t="shared" si="1092"/>
        <v>0</v>
      </c>
      <c r="FC172" s="407">
        <f t="shared" si="1092"/>
        <v>0</v>
      </c>
      <c r="FD172" s="408">
        <f t="shared" si="1028"/>
        <v>0</v>
      </c>
    </row>
    <row r="173" spans="1:160" s="390" customFormat="1" ht="13.5" thickBot="1" x14ac:dyDescent="0.3">
      <c r="A173" s="449" t="s">
        <v>22</v>
      </c>
      <c r="B173" s="449"/>
      <c r="C173" s="449"/>
      <c r="D173" s="449"/>
      <c r="E173" s="449"/>
      <c r="F173" s="449"/>
      <c r="G173" s="449"/>
      <c r="H173" s="449"/>
      <c r="I173" s="449" t="s">
        <v>16</v>
      </c>
      <c r="J173" s="449"/>
      <c r="K173" s="449"/>
      <c r="L173" s="449"/>
      <c r="M173" s="449"/>
      <c r="N173" s="449"/>
      <c r="O173" s="449"/>
      <c r="P173" s="449"/>
      <c r="Q173" s="456" t="s">
        <v>17</v>
      </c>
      <c r="R173" s="457"/>
      <c r="S173" s="457"/>
      <c r="T173" s="457"/>
      <c r="U173" s="457"/>
      <c r="V173" s="457"/>
      <c r="W173" s="457"/>
      <c r="X173" s="458"/>
      <c r="Y173" s="449" t="s">
        <v>18</v>
      </c>
      <c r="Z173" s="449"/>
      <c r="AA173" s="449"/>
      <c r="AB173" s="449"/>
      <c r="AC173" s="449"/>
      <c r="AD173" s="449"/>
      <c r="AE173" s="449"/>
      <c r="AF173" s="449"/>
      <c r="AG173" s="449" t="s">
        <v>19</v>
      </c>
      <c r="AH173" s="449"/>
      <c r="AI173" s="449"/>
      <c r="AJ173" s="449"/>
      <c r="AK173" s="449"/>
      <c r="AL173" s="449"/>
      <c r="AM173" s="449"/>
      <c r="AN173" s="449"/>
      <c r="AO173" s="449" t="s">
        <v>40</v>
      </c>
      <c r="AP173" s="449"/>
      <c r="AQ173" s="449"/>
      <c r="AR173" s="449"/>
      <c r="AS173" s="449"/>
      <c r="AT173" s="449"/>
      <c r="AU173" s="449"/>
      <c r="AV173" s="449"/>
      <c r="AW173" s="449" t="s">
        <v>41</v>
      </c>
      <c r="AX173" s="449"/>
      <c r="AY173" s="449"/>
      <c r="AZ173" s="449"/>
      <c r="BA173" s="449"/>
      <c r="BB173" s="449"/>
      <c r="BC173" s="449"/>
      <c r="BD173" s="449"/>
      <c r="BE173" s="449" t="s">
        <v>42</v>
      </c>
      <c r="BF173" s="449"/>
      <c r="BG173" s="449"/>
      <c r="BH173" s="449"/>
      <c r="BI173" s="449"/>
      <c r="BJ173" s="449"/>
      <c r="BK173" s="449"/>
      <c r="BL173" s="449"/>
      <c r="BM173" s="449" t="s">
        <v>43</v>
      </c>
      <c r="BN173" s="449"/>
      <c r="BO173" s="449"/>
      <c r="BP173" s="449"/>
      <c r="BQ173" s="449"/>
      <c r="BR173" s="449"/>
      <c r="BS173" s="449"/>
      <c r="BT173" s="449"/>
      <c r="BU173" s="449" t="s">
        <v>44</v>
      </c>
      <c r="BV173" s="449"/>
      <c r="BW173" s="449"/>
      <c r="BX173" s="449"/>
      <c r="BY173" s="449"/>
      <c r="BZ173" s="449"/>
      <c r="CA173" s="449"/>
      <c r="CB173" s="449"/>
      <c r="CC173" s="449" t="s">
        <v>83</v>
      </c>
      <c r="CD173" s="449"/>
      <c r="CE173" s="449"/>
      <c r="CF173" s="449"/>
      <c r="CG173" s="449"/>
      <c r="CH173" s="449"/>
      <c r="CI173" s="449"/>
      <c r="CJ173" s="449"/>
      <c r="CK173" s="449" t="s">
        <v>84</v>
      </c>
      <c r="CL173" s="449"/>
      <c r="CM173" s="449"/>
      <c r="CN173" s="449"/>
      <c r="CO173" s="449"/>
      <c r="CP173" s="449"/>
      <c r="CQ173" s="449"/>
      <c r="CR173" s="449"/>
      <c r="CS173" s="449" t="s">
        <v>85</v>
      </c>
      <c r="CT173" s="449"/>
      <c r="CU173" s="449"/>
      <c r="CV173" s="449"/>
      <c r="CW173" s="449"/>
      <c r="CX173" s="449"/>
      <c r="CY173" s="449"/>
      <c r="CZ173" s="449"/>
      <c r="DA173" s="449" t="s">
        <v>86</v>
      </c>
      <c r="DB173" s="449"/>
      <c r="DC173" s="449"/>
      <c r="DD173" s="449"/>
      <c r="DE173" s="449"/>
      <c r="DF173" s="449"/>
      <c r="DG173" s="449"/>
      <c r="DH173" s="449"/>
      <c r="DI173" s="449" t="s">
        <v>87</v>
      </c>
      <c r="DJ173" s="449"/>
      <c r="DK173" s="449"/>
      <c r="DL173" s="449"/>
      <c r="DM173" s="449"/>
      <c r="DN173" s="449"/>
      <c r="DO173" s="449"/>
      <c r="DP173" s="449"/>
      <c r="DQ173" s="449" t="s">
        <v>88</v>
      </c>
      <c r="DR173" s="449"/>
      <c r="DS173" s="449"/>
      <c r="DT173" s="449"/>
      <c r="DU173" s="449"/>
      <c r="DV173" s="449"/>
      <c r="DW173" s="449"/>
      <c r="DX173" s="449"/>
      <c r="DY173" s="449" t="s">
        <v>89</v>
      </c>
      <c r="DZ173" s="449"/>
      <c r="EA173" s="449"/>
      <c r="EB173" s="449"/>
      <c r="EC173" s="449"/>
      <c r="ED173" s="449"/>
      <c r="EE173" s="449"/>
      <c r="EF173" s="449"/>
      <c r="EG173" s="449" t="s">
        <v>90</v>
      </c>
      <c r="EH173" s="449"/>
      <c r="EI173" s="449"/>
      <c r="EJ173" s="449"/>
      <c r="EK173" s="449"/>
      <c r="EL173" s="449"/>
      <c r="EM173" s="449"/>
      <c r="EN173" s="449"/>
      <c r="EO173" s="449" t="s">
        <v>91</v>
      </c>
      <c r="EP173" s="449"/>
      <c r="EQ173" s="449"/>
      <c r="ER173" s="449"/>
      <c r="ES173" s="449"/>
      <c r="ET173" s="449"/>
      <c r="EU173" s="449"/>
      <c r="EV173" s="449"/>
      <c r="EW173" s="449" t="s">
        <v>92</v>
      </c>
      <c r="EX173" s="449"/>
      <c r="EY173" s="449"/>
      <c r="EZ173" s="449"/>
      <c r="FA173" s="449"/>
      <c r="FB173" s="449"/>
      <c r="FC173" s="449"/>
      <c r="FD173" s="449"/>
    </row>
    <row r="174" spans="1:160" s="387" customFormat="1" x14ac:dyDescent="0.25">
      <c r="A174" s="391" t="s">
        <v>39</v>
      </c>
      <c r="B174" s="392" t="s">
        <v>1</v>
      </c>
      <c r="C174" s="393" t="s">
        <v>2</v>
      </c>
      <c r="D174" s="393" t="s">
        <v>3</v>
      </c>
      <c r="E174" s="393" t="s">
        <v>4</v>
      </c>
      <c r="F174" s="393" t="s">
        <v>5</v>
      </c>
      <c r="G174" s="394" t="s">
        <v>6</v>
      </c>
      <c r="H174" s="395" t="s">
        <v>14</v>
      </c>
      <c r="I174" s="391" t="s">
        <v>39</v>
      </c>
      <c r="J174" s="392" t="s">
        <v>1</v>
      </c>
      <c r="K174" s="393" t="s">
        <v>2</v>
      </c>
      <c r="L174" s="393" t="s">
        <v>3</v>
      </c>
      <c r="M174" s="393" t="s">
        <v>4</v>
      </c>
      <c r="N174" s="393" t="s">
        <v>5</v>
      </c>
      <c r="O174" s="394" t="s">
        <v>6</v>
      </c>
      <c r="P174" s="395" t="s">
        <v>14</v>
      </c>
      <c r="Q174" s="391" t="s">
        <v>39</v>
      </c>
      <c r="R174" s="392" t="s">
        <v>1</v>
      </c>
      <c r="S174" s="393" t="s">
        <v>2</v>
      </c>
      <c r="T174" s="393" t="s">
        <v>3</v>
      </c>
      <c r="U174" s="393" t="s">
        <v>4</v>
      </c>
      <c r="V174" s="393" t="s">
        <v>5</v>
      </c>
      <c r="W174" s="394" t="s">
        <v>6</v>
      </c>
      <c r="X174" s="395" t="s">
        <v>14</v>
      </c>
      <c r="Y174" s="391" t="s">
        <v>39</v>
      </c>
      <c r="Z174" s="392" t="s">
        <v>1</v>
      </c>
      <c r="AA174" s="393" t="s">
        <v>2</v>
      </c>
      <c r="AB174" s="393" t="s">
        <v>3</v>
      </c>
      <c r="AC174" s="393" t="s">
        <v>4</v>
      </c>
      <c r="AD174" s="393" t="s">
        <v>5</v>
      </c>
      <c r="AE174" s="394" t="s">
        <v>6</v>
      </c>
      <c r="AF174" s="395" t="s">
        <v>14</v>
      </c>
      <c r="AG174" s="391" t="s">
        <v>39</v>
      </c>
      <c r="AH174" s="392" t="s">
        <v>1</v>
      </c>
      <c r="AI174" s="393" t="s">
        <v>2</v>
      </c>
      <c r="AJ174" s="393" t="s">
        <v>3</v>
      </c>
      <c r="AK174" s="393" t="s">
        <v>4</v>
      </c>
      <c r="AL174" s="393" t="s">
        <v>5</v>
      </c>
      <c r="AM174" s="394" t="s">
        <v>6</v>
      </c>
      <c r="AN174" s="395" t="s">
        <v>14</v>
      </c>
      <c r="AO174" s="391" t="s">
        <v>39</v>
      </c>
      <c r="AP174" s="392" t="s">
        <v>1</v>
      </c>
      <c r="AQ174" s="393" t="s">
        <v>2</v>
      </c>
      <c r="AR174" s="393" t="s">
        <v>3</v>
      </c>
      <c r="AS174" s="393" t="s">
        <v>4</v>
      </c>
      <c r="AT174" s="393" t="s">
        <v>5</v>
      </c>
      <c r="AU174" s="394" t="s">
        <v>6</v>
      </c>
      <c r="AV174" s="395" t="s">
        <v>14</v>
      </c>
      <c r="AW174" s="391" t="s">
        <v>39</v>
      </c>
      <c r="AX174" s="392" t="s">
        <v>1</v>
      </c>
      <c r="AY174" s="393" t="s">
        <v>2</v>
      </c>
      <c r="AZ174" s="393" t="s">
        <v>3</v>
      </c>
      <c r="BA174" s="393" t="s">
        <v>4</v>
      </c>
      <c r="BB174" s="393" t="s">
        <v>5</v>
      </c>
      <c r="BC174" s="394" t="s">
        <v>6</v>
      </c>
      <c r="BD174" s="395" t="s">
        <v>14</v>
      </c>
      <c r="BE174" s="391" t="s">
        <v>39</v>
      </c>
      <c r="BF174" s="392" t="s">
        <v>1</v>
      </c>
      <c r="BG174" s="393" t="s">
        <v>2</v>
      </c>
      <c r="BH174" s="393" t="s">
        <v>3</v>
      </c>
      <c r="BI174" s="393" t="s">
        <v>4</v>
      </c>
      <c r="BJ174" s="393" t="s">
        <v>5</v>
      </c>
      <c r="BK174" s="394" t="s">
        <v>6</v>
      </c>
      <c r="BL174" s="395" t="s">
        <v>14</v>
      </c>
      <c r="BM174" s="391" t="s">
        <v>39</v>
      </c>
      <c r="BN174" s="392" t="s">
        <v>1</v>
      </c>
      <c r="BO174" s="393" t="s">
        <v>2</v>
      </c>
      <c r="BP174" s="393" t="s">
        <v>3</v>
      </c>
      <c r="BQ174" s="393" t="s">
        <v>4</v>
      </c>
      <c r="BR174" s="393" t="s">
        <v>5</v>
      </c>
      <c r="BS174" s="394" t="s">
        <v>6</v>
      </c>
      <c r="BT174" s="395" t="s">
        <v>14</v>
      </c>
      <c r="BU174" s="391" t="s">
        <v>39</v>
      </c>
      <c r="BV174" s="392" t="s">
        <v>1</v>
      </c>
      <c r="BW174" s="393" t="s">
        <v>2</v>
      </c>
      <c r="BX174" s="393" t="s">
        <v>3</v>
      </c>
      <c r="BY174" s="393" t="s">
        <v>4</v>
      </c>
      <c r="BZ174" s="393" t="s">
        <v>5</v>
      </c>
      <c r="CA174" s="394" t="s">
        <v>6</v>
      </c>
      <c r="CB174" s="395" t="s">
        <v>14</v>
      </c>
      <c r="CC174" s="391" t="s">
        <v>39</v>
      </c>
      <c r="CD174" s="392" t="s">
        <v>1</v>
      </c>
      <c r="CE174" s="393" t="s">
        <v>2</v>
      </c>
      <c r="CF174" s="393" t="s">
        <v>3</v>
      </c>
      <c r="CG174" s="393" t="s">
        <v>4</v>
      </c>
      <c r="CH174" s="393" t="s">
        <v>5</v>
      </c>
      <c r="CI174" s="394" t="s">
        <v>6</v>
      </c>
      <c r="CJ174" s="395" t="s">
        <v>14</v>
      </c>
      <c r="CK174" s="391" t="s">
        <v>39</v>
      </c>
      <c r="CL174" s="392" t="s">
        <v>1</v>
      </c>
      <c r="CM174" s="393" t="s">
        <v>2</v>
      </c>
      <c r="CN174" s="393" t="s">
        <v>3</v>
      </c>
      <c r="CO174" s="393" t="s">
        <v>4</v>
      </c>
      <c r="CP174" s="393" t="s">
        <v>5</v>
      </c>
      <c r="CQ174" s="394" t="s">
        <v>6</v>
      </c>
      <c r="CR174" s="395" t="s">
        <v>14</v>
      </c>
      <c r="CS174" s="391" t="s">
        <v>39</v>
      </c>
      <c r="CT174" s="392" t="s">
        <v>1</v>
      </c>
      <c r="CU174" s="393" t="s">
        <v>2</v>
      </c>
      <c r="CV174" s="393" t="s">
        <v>3</v>
      </c>
      <c r="CW174" s="393" t="s">
        <v>4</v>
      </c>
      <c r="CX174" s="393" t="s">
        <v>5</v>
      </c>
      <c r="CY174" s="394" t="s">
        <v>6</v>
      </c>
      <c r="CZ174" s="395" t="s">
        <v>14</v>
      </c>
      <c r="DA174" s="391" t="s">
        <v>39</v>
      </c>
      <c r="DB174" s="392" t="s">
        <v>1</v>
      </c>
      <c r="DC174" s="393" t="s">
        <v>2</v>
      </c>
      <c r="DD174" s="393" t="s">
        <v>3</v>
      </c>
      <c r="DE174" s="393" t="s">
        <v>4</v>
      </c>
      <c r="DF174" s="393" t="s">
        <v>5</v>
      </c>
      <c r="DG174" s="394" t="s">
        <v>6</v>
      </c>
      <c r="DH174" s="395" t="s">
        <v>14</v>
      </c>
      <c r="DI174" s="391" t="s">
        <v>39</v>
      </c>
      <c r="DJ174" s="392" t="s">
        <v>1</v>
      </c>
      <c r="DK174" s="393" t="s">
        <v>2</v>
      </c>
      <c r="DL174" s="393" t="s">
        <v>3</v>
      </c>
      <c r="DM174" s="393" t="s">
        <v>4</v>
      </c>
      <c r="DN174" s="393" t="s">
        <v>5</v>
      </c>
      <c r="DO174" s="394" t="s">
        <v>6</v>
      </c>
      <c r="DP174" s="386" t="s">
        <v>14</v>
      </c>
      <c r="DQ174" s="391" t="s">
        <v>39</v>
      </c>
      <c r="DR174" s="392" t="s">
        <v>1</v>
      </c>
      <c r="DS174" s="393" t="s">
        <v>2</v>
      </c>
      <c r="DT174" s="393" t="s">
        <v>3</v>
      </c>
      <c r="DU174" s="393" t="s">
        <v>4</v>
      </c>
      <c r="DV174" s="393" t="s">
        <v>5</v>
      </c>
      <c r="DW174" s="394" t="s">
        <v>6</v>
      </c>
      <c r="DX174" s="395" t="s">
        <v>14</v>
      </c>
      <c r="DY174" s="391" t="s">
        <v>39</v>
      </c>
      <c r="DZ174" s="392" t="s">
        <v>1</v>
      </c>
      <c r="EA174" s="393" t="s">
        <v>2</v>
      </c>
      <c r="EB174" s="393" t="s">
        <v>3</v>
      </c>
      <c r="EC174" s="393" t="s">
        <v>4</v>
      </c>
      <c r="ED174" s="393" t="s">
        <v>5</v>
      </c>
      <c r="EE174" s="394" t="s">
        <v>6</v>
      </c>
      <c r="EF174" s="395" t="s">
        <v>14</v>
      </c>
      <c r="EG174" s="391" t="s">
        <v>39</v>
      </c>
      <c r="EH174" s="392" t="s">
        <v>1</v>
      </c>
      <c r="EI174" s="393" t="s">
        <v>2</v>
      </c>
      <c r="EJ174" s="393" t="s">
        <v>3</v>
      </c>
      <c r="EK174" s="393" t="s">
        <v>4</v>
      </c>
      <c r="EL174" s="393" t="s">
        <v>5</v>
      </c>
      <c r="EM174" s="394" t="s">
        <v>6</v>
      </c>
      <c r="EN174" s="395" t="s">
        <v>14</v>
      </c>
      <c r="EO174" s="391" t="s">
        <v>39</v>
      </c>
      <c r="EP174" s="392" t="s">
        <v>1</v>
      </c>
      <c r="EQ174" s="393" t="s">
        <v>2</v>
      </c>
      <c r="ER174" s="393" t="s">
        <v>3</v>
      </c>
      <c r="ES174" s="393" t="s">
        <v>4</v>
      </c>
      <c r="ET174" s="393" t="s">
        <v>5</v>
      </c>
      <c r="EU174" s="394" t="s">
        <v>6</v>
      </c>
      <c r="EV174" s="395" t="s">
        <v>14</v>
      </c>
      <c r="EW174" s="391" t="s">
        <v>39</v>
      </c>
      <c r="EX174" s="392" t="s">
        <v>1</v>
      </c>
      <c r="EY174" s="393" t="s">
        <v>2</v>
      </c>
      <c r="EZ174" s="393" t="s">
        <v>3</v>
      </c>
      <c r="FA174" s="393" t="s">
        <v>4</v>
      </c>
      <c r="FB174" s="393" t="s">
        <v>5</v>
      </c>
      <c r="FC174" s="394" t="s">
        <v>6</v>
      </c>
      <c r="FD174" s="395" t="s">
        <v>14</v>
      </c>
    </row>
    <row r="175" spans="1:160" s="387" customFormat="1" ht="15" customHeight="1" x14ac:dyDescent="0.25">
      <c r="A175" s="385" t="s">
        <v>7</v>
      </c>
      <c r="B175" s="286"/>
      <c r="C175" s="287"/>
      <c r="D175" s="287"/>
      <c r="E175" s="279"/>
      <c r="F175" s="287"/>
      <c r="G175" s="288"/>
      <c r="H175" s="417">
        <f>SUM(B175:G175)</f>
        <v>0</v>
      </c>
      <c r="I175" s="385" t="s">
        <v>7</v>
      </c>
      <c r="J175" s="286"/>
      <c r="K175" s="287"/>
      <c r="L175" s="287"/>
      <c r="M175" s="287"/>
      <c r="N175" s="287"/>
      <c r="O175" s="288"/>
      <c r="P175" s="417">
        <f t="shared" ref="P175" si="1093">SUM(J175:O175)</f>
        <v>0</v>
      </c>
      <c r="Q175" s="385" t="s">
        <v>7</v>
      </c>
      <c r="R175" s="286"/>
      <c r="S175" s="287"/>
      <c r="T175" s="287"/>
      <c r="U175" s="287"/>
      <c r="V175" s="287"/>
      <c r="W175" s="288"/>
      <c r="X175" s="417">
        <f t="shared" ref="X175" si="1094">SUM(R175:W175)</f>
        <v>0</v>
      </c>
      <c r="Y175" s="384" t="s">
        <v>7</v>
      </c>
      <c r="Z175" s="286"/>
      <c r="AA175" s="287"/>
      <c r="AB175" s="287"/>
      <c r="AC175" s="287"/>
      <c r="AD175" s="287"/>
      <c r="AE175" s="288"/>
      <c r="AF175" s="415">
        <f t="shared" ref="AF175" si="1095">SUM(Z175:AE175)</f>
        <v>0</v>
      </c>
      <c r="AG175" s="384" t="s">
        <v>7</v>
      </c>
      <c r="AH175" s="286"/>
      <c r="AI175" s="287"/>
      <c r="AJ175" s="287"/>
      <c r="AK175" s="287"/>
      <c r="AL175" s="287"/>
      <c r="AM175" s="288"/>
      <c r="AN175" s="415">
        <f t="shared" ref="AN175" si="1096">SUM(AH175:AM175)</f>
        <v>0</v>
      </c>
      <c r="AO175" s="384" t="s">
        <v>7</v>
      </c>
      <c r="AP175" s="286"/>
      <c r="AQ175" s="287"/>
      <c r="AR175" s="287"/>
      <c r="AS175" s="287"/>
      <c r="AT175" s="287"/>
      <c r="AU175" s="288"/>
      <c r="AV175" s="415">
        <f t="shared" ref="AV175" si="1097">SUM(AP175:AU175)</f>
        <v>0</v>
      </c>
      <c r="AW175" s="385" t="s">
        <v>7</v>
      </c>
      <c r="AX175" s="286"/>
      <c r="AY175" s="287"/>
      <c r="AZ175" s="287"/>
      <c r="BA175" s="287"/>
      <c r="BB175" s="287"/>
      <c r="BC175" s="288"/>
      <c r="BD175" s="421">
        <f t="shared" ref="BD175" si="1098">SUM(AX175:BC175)</f>
        <v>0</v>
      </c>
      <c r="BE175" s="385" t="s">
        <v>7</v>
      </c>
      <c r="BF175" s="286"/>
      <c r="BG175" s="287"/>
      <c r="BH175" s="287"/>
      <c r="BI175" s="287"/>
      <c r="BJ175" s="287"/>
      <c r="BK175" s="288"/>
      <c r="BL175" s="403">
        <f t="shared" ref="BL175" si="1099">SUM(BF175:BK175)</f>
        <v>0</v>
      </c>
      <c r="BM175" s="385" t="s">
        <v>7</v>
      </c>
      <c r="BN175" s="286"/>
      <c r="BO175" s="287"/>
      <c r="BP175" s="287"/>
      <c r="BQ175" s="287"/>
      <c r="BR175" s="287"/>
      <c r="BS175" s="288"/>
      <c r="BT175" s="403">
        <f t="shared" ref="BT175" si="1100">SUM(BN175:BS175)</f>
        <v>0</v>
      </c>
      <c r="BU175" s="385" t="s">
        <v>7</v>
      </c>
      <c r="BV175" s="286"/>
      <c r="BW175" s="287"/>
      <c r="BX175" s="287"/>
      <c r="BY175" s="287"/>
      <c r="BZ175" s="287"/>
      <c r="CA175" s="288"/>
      <c r="CB175" s="403">
        <f t="shared" ref="CB175" si="1101">SUM(BV175:CA175)</f>
        <v>0</v>
      </c>
      <c r="CC175" s="385" t="s">
        <v>7</v>
      </c>
      <c r="CD175" s="286"/>
      <c r="CE175" s="287"/>
      <c r="CF175" s="287"/>
      <c r="CG175" s="286"/>
      <c r="CH175" s="287"/>
      <c r="CI175" s="288"/>
      <c r="CJ175" s="403">
        <f>SUM(CD175:CI175)</f>
        <v>0</v>
      </c>
      <c r="CK175" s="385" t="s">
        <v>7</v>
      </c>
      <c r="CL175" s="286"/>
      <c r="CM175" s="287"/>
      <c r="CN175" s="287"/>
      <c r="CO175" s="287"/>
      <c r="CP175" s="287"/>
      <c r="CQ175" s="288"/>
      <c r="CR175" s="403">
        <f t="shared" ref="CR175" si="1102">SUM(CL175:CQ175)</f>
        <v>0</v>
      </c>
      <c r="CS175" s="385" t="s">
        <v>7</v>
      </c>
      <c r="CT175" s="286"/>
      <c r="CU175" s="286"/>
      <c r="CV175" s="286"/>
      <c r="CW175" s="286"/>
      <c r="CX175" s="286"/>
      <c r="CY175" s="286"/>
      <c r="CZ175" s="403">
        <f t="shared" ref="CZ175" si="1103">SUM(CT175:CY175)</f>
        <v>0</v>
      </c>
      <c r="DA175" s="385" t="s">
        <v>7</v>
      </c>
      <c r="DB175" s="286"/>
      <c r="DC175" s="287"/>
      <c r="DD175" s="287"/>
      <c r="DE175" s="287"/>
      <c r="DF175" s="287"/>
      <c r="DG175" s="288"/>
      <c r="DH175" s="403">
        <f t="shared" ref="DH175" si="1104">SUM(DB175:DG175)</f>
        <v>0</v>
      </c>
      <c r="DI175" s="385" t="s">
        <v>7</v>
      </c>
      <c r="DJ175" s="286"/>
      <c r="DK175" s="287"/>
      <c r="DL175" s="287"/>
      <c r="DM175" s="287"/>
      <c r="DN175" s="287"/>
      <c r="DO175" s="288"/>
      <c r="DP175" s="403">
        <f t="shared" ref="DP175" si="1105">SUM(DJ175:DO175)</f>
        <v>0</v>
      </c>
      <c r="DQ175" s="385" t="s">
        <v>7</v>
      </c>
      <c r="DR175" s="286"/>
      <c r="DS175" s="287"/>
      <c r="DT175" s="287"/>
      <c r="DU175" s="287"/>
      <c r="DV175" s="287"/>
      <c r="DW175" s="288"/>
      <c r="DX175" s="403">
        <f t="shared" ref="DX175" si="1106">SUM(DR175:DW175)</f>
        <v>0</v>
      </c>
      <c r="DY175" s="385" t="s">
        <v>7</v>
      </c>
      <c r="DZ175" s="286"/>
      <c r="EA175" s="287"/>
      <c r="EB175" s="287"/>
      <c r="EC175" s="287"/>
      <c r="ED175" s="287"/>
      <c r="EE175" s="288"/>
      <c r="EF175" s="403">
        <f t="shared" ref="EF175" si="1107">SUM(DZ175:EE175)</f>
        <v>0</v>
      </c>
      <c r="EG175" s="385" t="s">
        <v>7</v>
      </c>
      <c r="EH175" s="286"/>
      <c r="EI175" s="287"/>
      <c r="EJ175" s="287"/>
      <c r="EK175" s="287"/>
      <c r="EL175" s="287"/>
      <c r="EM175" s="288"/>
      <c r="EN175" s="403">
        <f t="shared" ref="EN175" si="1108">SUM(EH175:EM175)</f>
        <v>0</v>
      </c>
      <c r="EO175" s="385" t="s">
        <v>7</v>
      </c>
      <c r="EP175" s="286"/>
      <c r="EQ175" s="287"/>
      <c r="ER175" s="287"/>
      <c r="ES175" s="287"/>
      <c r="ET175" s="287"/>
      <c r="EU175" s="288"/>
      <c r="EV175" s="403">
        <f t="shared" ref="EV175" si="1109">SUM(EP175:EU175)</f>
        <v>0</v>
      </c>
      <c r="EW175" s="385" t="s">
        <v>7</v>
      </c>
      <c r="EX175" s="286"/>
      <c r="EY175" s="287"/>
      <c r="EZ175" s="287"/>
      <c r="FA175" s="287"/>
      <c r="FB175" s="287"/>
      <c r="FC175" s="288"/>
      <c r="FD175" s="403">
        <f t="shared" ref="FD175" si="1110">SUM(EX175:FC175)</f>
        <v>0</v>
      </c>
    </row>
    <row r="176" spans="1:160" s="387" customFormat="1" ht="15" customHeight="1" x14ac:dyDescent="0.25">
      <c r="A176" s="388" t="s">
        <v>8</v>
      </c>
      <c r="B176" s="274"/>
      <c r="C176" s="274"/>
      <c r="D176" s="274"/>
      <c r="E176" s="274"/>
      <c r="F176" s="274"/>
      <c r="G176" s="274"/>
      <c r="H176" s="403">
        <f t="shared" ref="H176:H185" si="1111">SUM(B176:G176)</f>
        <v>0</v>
      </c>
      <c r="I176" s="388" t="s">
        <v>8</v>
      </c>
      <c r="J176" s="274"/>
      <c r="K176" s="274"/>
      <c r="L176" s="274"/>
      <c r="M176" s="274"/>
      <c r="N176" s="274"/>
      <c r="O176" s="274"/>
      <c r="P176" s="403">
        <f t="shared" ref="P176:P186" si="1112">SUM(J176:O176)</f>
        <v>0</v>
      </c>
      <c r="Q176" s="388" t="s">
        <v>8</v>
      </c>
      <c r="R176" s="274"/>
      <c r="S176" s="274"/>
      <c r="T176" s="274"/>
      <c r="U176" s="274"/>
      <c r="V176" s="274"/>
      <c r="W176" s="274"/>
      <c r="X176" s="403">
        <f t="shared" ref="X176:X186" si="1113">SUM(R176:W176)</f>
        <v>0</v>
      </c>
      <c r="Y176" s="388" t="s">
        <v>8</v>
      </c>
      <c r="Z176" s="280"/>
      <c r="AA176" s="274"/>
      <c r="AB176" s="279"/>
      <c r="AC176" s="279"/>
      <c r="AD176" s="279"/>
      <c r="AE176" s="281"/>
      <c r="AF176" s="403">
        <f t="shared" ref="AF176:AF186" si="1114">SUM(Z176:AE176)</f>
        <v>0</v>
      </c>
      <c r="AG176" s="388" t="s">
        <v>8</v>
      </c>
      <c r="AH176" s="274"/>
      <c r="AI176" s="274"/>
      <c r="AJ176" s="274"/>
      <c r="AK176" s="274"/>
      <c r="AL176" s="274"/>
      <c r="AM176" s="274"/>
      <c r="AN176" s="403">
        <f t="shared" ref="AN176:AN186" si="1115">SUM(AH176:AM176)</f>
        <v>0</v>
      </c>
      <c r="AO176" s="388" t="s">
        <v>8</v>
      </c>
      <c r="AP176" s="274"/>
      <c r="AQ176" s="274"/>
      <c r="AR176" s="274"/>
      <c r="AS176" s="274"/>
      <c r="AT176" s="274"/>
      <c r="AU176" s="274"/>
      <c r="AV176" s="403">
        <f t="shared" ref="AV176:AV186" si="1116">SUM(AP176:AU176)</f>
        <v>0</v>
      </c>
      <c r="AW176" s="388" t="s">
        <v>8</v>
      </c>
      <c r="AX176" s="274"/>
      <c r="AY176" s="274"/>
      <c r="AZ176" s="274"/>
      <c r="BA176" s="274"/>
      <c r="BB176" s="274"/>
      <c r="BC176" s="274"/>
      <c r="BD176" s="420">
        <f t="shared" ref="BD176:BD186" si="1117">SUM(AX176:BC176)</f>
        <v>0</v>
      </c>
      <c r="BE176" s="388" t="s">
        <v>8</v>
      </c>
      <c r="BF176" s="274"/>
      <c r="BG176" s="274"/>
      <c r="BH176" s="274"/>
      <c r="BI176" s="274"/>
      <c r="BJ176" s="274"/>
      <c r="BK176" s="274"/>
      <c r="BL176" s="403">
        <f t="shared" ref="BL176:BL186" si="1118">SUM(BF176:BK176)</f>
        <v>0</v>
      </c>
      <c r="BM176" s="388" t="s">
        <v>8</v>
      </c>
      <c r="BN176" s="274"/>
      <c r="BO176" s="274"/>
      <c r="BP176" s="274"/>
      <c r="BQ176" s="274"/>
      <c r="BR176" s="274"/>
      <c r="BS176" s="274"/>
      <c r="BT176" s="403">
        <f t="shared" ref="BT176:BT186" si="1119">SUM(BN176:BS176)</f>
        <v>0</v>
      </c>
      <c r="BU176" s="388" t="s">
        <v>8</v>
      </c>
      <c r="BV176" s="274"/>
      <c r="BW176" s="274"/>
      <c r="BX176" s="274"/>
      <c r="BY176" s="274"/>
      <c r="BZ176" s="274"/>
      <c r="CA176" s="274"/>
      <c r="CB176" s="403">
        <f t="shared" ref="CB176:CB186" si="1120">SUM(BV176:CA176)</f>
        <v>0</v>
      </c>
      <c r="CC176" s="388" t="s">
        <v>8</v>
      </c>
      <c r="CD176" s="274"/>
      <c r="CE176" s="274"/>
      <c r="CF176" s="274"/>
      <c r="CG176" s="274"/>
      <c r="CH176" s="274"/>
      <c r="CI176" s="274"/>
      <c r="CJ176" s="403">
        <f t="shared" ref="CJ176:CJ185" si="1121">SUM(CD176:CI176)</f>
        <v>0</v>
      </c>
      <c r="CK176" s="388" t="s">
        <v>8</v>
      </c>
      <c r="CL176" s="274"/>
      <c r="CM176" s="274"/>
      <c r="CN176" s="274"/>
      <c r="CO176" s="274"/>
      <c r="CP176" s="274"/>
      <c r="CQ176" s="274"/>
      <c r="CR176" s="403">
        <f t="shared" ref="CR176:CR186" si="1122">SUM(CL176:CQ176)</f>
        <v>0</v>
      </c>
      <c r="CS176" s="388" t="s">
        <v>8</v>
      </c>
      <c r="CT176" s="274"/>
      <c r="CU176" s="274"/>
      <c r="CV176" s="274"/>
      <c r="CW176" s="274"/>
      <c r="CX176" s="274"/>
      <c r="CY176" s="274"/>
      <c r="CZ176" s="403">
        <f t="shared" ref="CZ176:CZ186" si="1123">SUM(CT176:CY176)</f>
        <v>0</v>
      </c>
      <c r="DA176" s="388" t="s">
        <v>8</v>
      </c>
      <c r="DB176" s="274"/>
      <c r="DC176" s="274"/>
      <c r="DD176" s="274"/>
      <c r="DE176" s="274"/>
      <c r="DF176" s="274"/>
      <c r="DG176" s="274"/>
      <c r="DH176" s="403">
        <f t="shared" ref="DH176:DH186" si="1124">SUM(DB176:DG176)</f>
        <v>0</v>
      </c>
      <c r="DI176" s="388" t="s">
        <v>8</v>
      </c>
      <c r="DJ176" s="274"/>
      <c r="DK176" s="274"/>
      <c r="DL176" s="274"/>
      <c r="DM176" s="274"/>
      <c r="DN176" s="274"/>
      <c r="DO176" s="274"/>
      <c r="DP176" s="403">
        <f t="shared" ref="DP176:DP186" si="1125">SUM(DJ176:DO176)</f>
        <v>0</v>
      </c>
      <c r="DQ176" s="388" t="s">
        <v>8</v>
      </c>
      <c r="DR176" s="274"/>
      <c r="DS176" s="274"/>
      <c r="DT176" s="274"/>
      <c r="DU176" s="274"/>
      <c r="DV176" s="274"/>
      <c r="DW176" s="274"/>
      <c r="DX176" s="403">
        <f t="shared" ref="DX176:DX186" si="1126">SUM(DR176:DW176)</f>
        <v>0</v>
      </c>
      <c r="DY176" s="388" t="s">
        <v>8</v>
      </c>
      <c r="DZ176" s="274"/>
      <c r="EA176" s="274"/>
      <c r="EB176" s="274"/>
      <c r="EC176" s="274"/>
      <c r="ED176" s="274"/>
      <c r="EE176" s="274"/>
      <c r="EF176" s="403">
        <f t="shared" ref="EF176:EF186" si="1127">SUM(DZ176:EE176)</f>
        <v>0</v>
      </c>
      <c r="EG176" s="388" t="s">
        <v>8</v>
      </c>
      <c r="EH176" s="274"/>
      <c r="EI176" s="274"/>
      <c r="EJ176" s="274"/>
      <c r="EK176" s="274"/>
      <c r="EL176" s="274"/>
      <c r="EM176" s="274"/>
      <c r="EN176" s="403">
        <f t="shared" ref="EN176:EN186" si="1128">SUM(EH176:EM176)</f>
        <v>0</v>
      </c>
      <c r="EO176" s="388" t="s">
        <v>8</v>
      </c>
      <c r="EP176" s="274"/>
      <c r="EQ176" s="274"/>
      <c r="ER176" s="274"/>
      <c r="ES176" s="274"/>
      <c r="ET176" s="274"/>
      <c r="EU176" s="274"/>
      <c r="EV176" s="403">
        <f t="shared" ref="EV176:EV186" si="1129">SUM(EP176:EU176)</f>
        <v>0</v>
      </c>
      <c r="EW176" s="388" t="s">
        <v>8</v>
      </c>
      <c r="EX176" s="274"/>
      <c r="EY176" s="274"/>
      <c r="EZ176" s="274"/>
      <c r="FA176" s="274"/>
      <c r="FB176" s="274"/>
      <c r="FC176" s="274"/>
      <c r="FD176" s="403">
        <f t="shared" ref="FD176:FD186" si="1130">SUM(EX176:FC176)</f>
        <v>0</v>
      </c>
    </row>
    <row r="177" spans="1:160" s="387" customFormat="1" ht="15" customHeight="1" x14ac:dyDescent="0.25">
      <c r="A177" s="388" t="s">
        <v>9</v>
      </c>
      <c r="B177" s="274"/>
      <c r="C177" s="274"/>
      <c r="D177" s="274"/>
      <c r="E177" s="274"/>
      <c r="F177" s="274"/>
      <c r="G177" s="274"/>
      <c r="H177" s="403">
        <f t="shared" si="1111"/>
        <v>0</v>
      </c>
      <c r="I177" s="388" t="s">
        <v>9</v>
      </c>
      <c r="J177" s="274"/>
      <c r="K177" s="274"/>
      <c r="L177" s="274"/>
      <c r="M177" s="274"/>
      <c r="N177" s="274"/>
      <c r="O177" s="274"/>
      <c r="P177" s="403">
        <f t="shared" si="1112"/>
        <v>0</v>
      </c>
      <c r="Q177" s="388" t="s">
        <v>9</v>
      </c>
      <c r="R177" s="274"/>
      <c r="S177" s="274"/>
      <c r="T177" s="274"/>
      <c r="U177" s="274"/>
      <c r="V177" s="274"/>
      <c r="W177" s="274"/>
      <c r="X177" s="403">
        <f t="shared" si="1113"/>
        <v>0</v>
      </c>
      <c r="Y177" s="388" t="s">
        <v>9</v>
      </c>
      <c r="Z177" s="273"/>
      <c r="AA177" s="274"/>
      <c r="AB177" s="274"/>
      <c r="AC177" s="274"/>
      <c r="AD177" s="274"/>
      <c r="AE177" s="282"/>
      <c r="AF177" s="403">
        <f t="shared" si="1114"/>
        <v>0</v>
      </c>
      <c r="AG177" s="388" t="s">
        <v>9</v>
      </c>
      <c r="AH177" s="274"/>
      <c r="AI177" s="274"/>
      <c r="AJ177" s="274"/>
      <c r="AK177" s="274"/>
      <c r="AL177" s="274"/>
      <c r="AM177" s="274"/>
      <c r="AN177" s="403">
        <f t="shared" si="1115"/>
        <v>0</v>
      </c>
      <c r="AO177" s="388" t="s">
        <v>9</v>
      </c>
      <c r="AP177" s="274"/>
      <c r="AQ177" s="274"/>
      <c r="AR177" s="274"/>
      <c r="AS177" s="274"/>
      <c r="AT177" s="274"/>
      <c r="AU177" s="274"/>
      <c r="AV177" s="403">
        <f t="shared" si="1116"/>
        <v>0</v>
      </c>
      <c r="AW177" s="388" t="s">
        <v>9</v>
      </c>
      <c r="AX177" s="274"/>
      <c r="AY177" s="274"/>
      <c r="AZ177" s="274"/>
      <c r="BA177" s="274"/>
      <c r="BB177" s="274"/>
      <c r="BC177" s="274"/>
      <c r="BD177" s="420">
        <f t="shared" si="1117"/>
        <v>0</v>
      </c>
      <c r="BE177" s="388" t="s">
        <v>9</v>
      </c>
      <c r="BF177" s="274"/>
      <c r="BG177" s="274"/>
      <c r="BH177" s="274"/>
      <c r="BI177" s="274"/>
      <c r="BJ177" s="274"/>
      <c r="BK177" s="274"/>
      <c r="BL177" s="403">
        <f t="shared" si="1118"/>
        <v>0</v>
      </c>
      <c r="BM177" s="388" t="s">
        <v>9</v>
      </c>
      <c r="BN177" s="274"/>
      <c r="BO177" s="274"/>
      <c r="BP177" s="274"/>
      <c r="BQ177" s="274"/>
      <c r="BR177" s="274"/>
      <c r="BS177" s="274"/>
      <c r="BT177" s="403">
        <f t="shared" si="1119"/>
        <v>0</v>
      </c>
      <c r="BU177" s="388" t="s">
        <v>9</v>
      </c>
      <c r="BV177" s="274"/>
      <c r="BW177" s="274"/>
      <c r="BX177" s="274"/>
      <c r="BY177" s="274"/>
      <c r="BZ177" s="274"/>
      <c r="CA177" s="274"/>
      <c r="CB177" s="403">
        <f t="shared" si="1120"/>
        <v>0</v>
      </c>
      <c r="CC177" s="388" t="s">
        <v>9</v>
      </c>
      <c r="CD177" s="274"/>
      <c r="CE177" s="274"/>
      <c r="CF177" s="274"/>
      <c r="CG177" s="274"/>
      <c r="CH177" s="274"/>
      <c r="CI177" s="274"/>
      <c r="CJ177" s="403">
        <f t="shared" si="1121"/>
        <v>0</v>
      </c>
      <c r="CK177" s="388" t="s">
        <v>9</v>
      </c>
      <c r="CL177" s="274"/>
      <c r="CM177" s="274"/>
      <c r="CN177" s="274"/>
      <c r="CO177" s="274"/>
      <c r="CP177" s="274"/>
      <c r="CQ177" s="274"/>
      <c r="CR177" s="403">
        <f t="shared" si="1122"/>
        <v>0</v>
      </c>
      <c r="CS177" s="388" t="s">
        <v>9</v>
      </c>
      <c r="CT177" s="274"/>
      <c r="CU177" s="274"/>
      <c r="CV177" s="274"/>
      <c r="CW177" s="274"/>
      <c r="CX177" s="274"/>
      <c r="CY177" s="274"/>
      <c r="CZ177" s="403">
        <f t="shared" si="1123"/>
        <v>0</v>
      </c>
      <c r="DA177" s="388" t="s">
        <v>9</v>
      </c>
      <c r="DB177" s="274"/>
      <c r="DC177" s="274"/>
      <c r="DD177" s="274"/>
      <c r="DE177" s="274"/>
      <c r="DF177" s="274"/>
      <c r="DG177" s="274"/>
      <c r="DH177" s="403">
        <f t="shared" si="1124"/>
        <v>0</v>
      </c>
      <c r="DI177" s="388" t="s">
        <v>9</v>
      </c>
      <c r="DJ177" s="274"/>
      <c r="DK177" s="274"/>
      <c r="DL177" s="274"/>
      <c r="DM177" s="274"/>
      <c r="DN177" s="274"/>
      <c r="DO177" s="274"/>
      <c r="DP177" s="403">
        <f t="shared" si="1125"/>
        <v>0</v>
      </c>
      <c r="DQ177" s="388" t="s">
        <v>9</v>
      </c>
      <c r="DR177" s="274"/>
      <c r="DS177" s="274"/>
      <c r="DT177" s="274"/>
      <c r="DU177" s="274"/>
      <c r="DV177" s="274"/>
      <c r="DW177" s="274"/>
      <c r="DX177" s="403">
        <f t="shared" si="1126"/>
        <v>0</v>
      </c>
      <c r="DY177" s="388" t="s">
        <v>9</v>
      </c>
      <c r="DZ177" s="274"/>
      <c r="EA177" s="274"/>
      <c r="EB177" s="274"/>
      <c r="EC177" s="274"/>
      <c r="ED177" s="274"/>
      <c r="EE177" s="274"/>
      <c r="EF177" s="403">
        <f t="shared" si="1127"/>
        <v>0</v>
      </c>
      <c r="EG177" s="388" t="s">
        <v>9</v>
      </c>
      <c r="EH177" s="274"/>
      <c r="EI177" s="274"/>
      <c r="EJ177" s="274"/>
      <c r="EK177" s="274"/>
      <c r="EL177" s="274"/>
      <c r="EM177" s="274"/>
      <c r="EN177" s="403">
        <f t="shared" si="1128"/>
        <v>0</v>
      </c>
      <c r="EO177" s="388" t="s">
        <v>9</v>
      </c>
      <c r="EP177" s="274"/>
      <c r="EQ177" s="274"/>
      <c r="ER177" s="274"/>
      <c r="ES177" s="274"/>
      <c r="ET177" s="274"/>
      <c r="EU177" s="274"/>
      <c r="EV177" s="403">
        <f t="shared" si="1129"/>
        <v>0</v>
      </c>
      <c r="EW177" s="388" t="s">
        <v>9</v>
      </c>
      <c r="EX177" s="274"/>
      <c r="EY177" s="274"/>
      <c r="EZ177" s="274"/>
      <c r="FA177" s="274"/>
      <c r="FB177" s="274"/>
      <c r="FC177" s="274"/>
      <c r="FD177" s="403">
        <f t="shared" si="1130"/>
        <v>0</v>
      </c>
    </row>
    <row r="178" spans="1:160" s="387" customFormat="1" ht="15" customHeight="1" x14ac:dyDescent="0.25">
      <c r="A178" s="388" t="s">
        <v>10</v>
      </c>
      <c r="B178" s="274"/>
      <c r="C178" s="274"/>
      <c r="D178" s="274"/>
      <c r="E178" s="274"/>
      <c r="F178" s="274"/>
      <c r="G178" s="274"/>
      <c r="H178" s="403">
        <f t="shared" si="1111"/>
        <v>0</v>
      </c>
      <c r="I178" s="388" t="s">
        <v>10</v>
      </c>
      <c r="J178" s="274"/>
      <c r="K178" s="274"/>
      <c r="L178" s="274"/>
      <c r="M178" s="274"/>
      <c r="N178" s="274"/>
      <c r="O178" s="274"/>
      <c r="P178" s="403">
        <f t="shared" si="1112"/>
        <v>0</v>
      </c>
      <c r="Q178" s="388" t="s">
        <v>10</v>
      </c>
      <c r="R178" s="274"/>
      <c r="S178" s="274"/>
      <c r="T178" s="274"/>
      <c r="U178" s="274"/>
      <c r="V178" s="274"/>
      <c r="W178" s="274"/>
      <c r="X178" s="403">
        <f t="shared" si="1113"/>
        <v>0</v>
      </c>
      <c r="Y178" s="388" t="s">
        <v>10</v>
      </c>
      <c r="Z178" s="273"/>
      <c r="AA178" s="274"/>
      <c r="AB178" s="274"/>
      <c r="AC178" s="274"/>
      <c r="AD178" s="274"/>
      <c r="AE178" s="282"/>
      <c r="AF178" s="403">
        <f t="shared" si="1114"/>
        <v>0</v>
      </c>
      <c r="AG178" s="388" t="s">
        <v>10</v>
      </c>
      <c r="AH178" s="274"/>
      <c r="AI178" s="274"/>
      <c r="AJ178" s="274"/>
      <c r="AK178" s="274"/>
      <c r="AL178" s="274"/>
      <c r="AM178" s="274"/>
      <c r="AN178" s="403">
        <f t="shared" si="1115"/>
        <v>0</v>
      </c>
      <c r="AO178" s="388" t="s">
        <v>10</v>
      </c>
      <c r="AP178" s="274"/>
      <c r="AQ178" s="274"/>
      <c r="AR178" s="274"/>
      <c r="AS178" s="274"/>
      <c r="AT178" s="274"/>
      <c r="AU178" s="274"/>
      <c r="AV178" s="403">
        <f t="shared" si="1116"/>
        <v>0</v>
      </c>
      <c r="AW178" s="388" t="s">
        <v>10</v>
      </c>
      <c r="AX178" s="274"/>
      <c r="AY178" s="274"/>
      <c r="AZ178" s="274"/>
      <c r="BA178" s="274"/>
      <c r="BB178" s="274"/>
      <c r="BC178" s="274"/>
      <c r="BD178" s="420">
        <f t="shared" si="1117"/>
        <v>0</v>
      </c>
      <c r="BE178" s="388" t="s">
        <v>10</v>
      </c>
      <c r="BF178" s="274"/>
      <c r="BG178" s="274"/>
      <c r="BH178" s="274"/>
      <c r="BI178" s="274"/>
      <c r="BJ178" s="274"/>
      <c r="BK178" s="274"/>
      <c r="BL178" s="403">
        <f t="shared" si="1118"/>
        <v>0</v>
      </c>
      <c r="BM178" s="388" t="s">
        <v>10</v>
      </c>
      <c r="BN178" s="274"/>
      <c r="BO178" s="274"/>
      <c r="BP178" s="274"/>
      <c r="BQ178" s="274"/>
      <c r="BR178" s="274"/>
      <c r="BS178" s="274"/>
      <c r="BT178" s="403">
        <f t="shared" si="1119"/>
        <v>0</v>
      </c>
      <c r="BU178" s="388" t="s">
        <v>10</v>
      </c>
      <c r="BV178" s="274"/>
      <c r="BW178" s="274"/>
      <c r="BX178" s="274"/>
      <c r="BY178" s="274"/>
      <c r="BZ178" s="274"/>
      <c r="CA178" s="274"/>
      <c r="CB178" s="403">
        <f t="shared" si="1120"/>
        <v>0</v>
      </c>
      <c r="CC178" s="388" t="s">
        <v>10</v>
      </c>
      <c r="CD178" s="274"/>
      <c r="CE178" s="274"/>
      <c r="CF178" s="274"/>
      <c r="CG178" s="274"/>
      <c r="CH178" s="274"/>
      <c r="CI178" s="274"/>
      <c r="CJ178" s="403">
        <f t="shared" si="1121"/>
        <v>0</v>
      </c>
      <c r="CK178" s="388" t="s">
        <v>10</v>
      </c>
      <c r="CL178" s="274"/>
      <c r="CM178" s="274"/>
      <c r="CN178" s="274"/>
      <c r="CO178" s="274"/>
      <c r="CP178" s="274"/>
      <c r="CQ178" s="274"/>
      <c r="CR178" s="403">
        <f t="shared" si="1122"/>
        <v>0</v>
      </c>
      <c r="CS178" s="388" t="s">
        <v>10</v>
      </c>
      <c r="CT178" s="274"/>
      <c r="CU178" s="274"/>
      <c r="CV178" s="274"/>
      <c r="CW178" s="274"/>
      <c r="CX178" s="274"/>
      <c r="CY178" s="274"/>
      <c r="CZ178" s="403">
        <f t="shared" si="1123"/>
        <v>0</v>
      </c>
      <c r="DA178" s="388" t="s">
        <v>10</v>
      </c>
      <c r="DB178" s="274"/>
      <c r="DC178" s="274"/>
      <c r="DD178" s="274"/>
      <c r="DE178" s="274"/>
      <c r="DF178" s="274"/>
      <c r="DG178" s="274"/>
      <c r="DH178" s="403">
        <f t="shared" si="1124"/>
        <v>0</v>
      </c>
      <c r="DI178" s="388" t="s">
        <v>10</v>
      </c>
      <c r="DJ178" s="274"/>
      <c r="DK178" s="274"/>
      <c r="DL178" s="274"/>
      <c r="DM178" s="274"/>
      <c r="DN178" s="274"/>
      <c r="DO178" s="274"/>
      <c r="DP178" s="403">
        <f t="shared" si="1125"/>
        <v>0</v>
      </c>
      <c r="DQ178" s="388" t="s">
        <v>10</v>
      </c>
      <c r="DR178" s="274"/>
      <c r="DS178" s="274"/>
      <c r="DT178" s="274"/>
      <c r="DU178" s="274"/>
      <c r="DV178" s="274"/>
      <c r="DW178" s="274"/>
      <c r="DX178" s="403">
        <f t="shared" si="1126"/>
        <v>0</v>
      </c>
      <c r="DY178" s="388" t="s">
        <v>10</v>
      </c>
      <c r="DZ178" s="274"/>
      <c r="EA178" s="274"/>
      <c r="EB178" s="274"/>
      <c r="EC178" s="274"/>
      <c r="ED178" s="274"/>
      <c r="EE178" s="274"/>
      <c r="EF178" s="403">
        <f t="shared" si="1127"/>
        <v>0</v>
      </c>
      <c r="EG178" s="388" t="s">
        <v>10</v>
      </c>
      <c r="EH178" s="274"/>
      <c r="EI178" s="274"/>
      <c r="EJ178" s="274"/>
      <c r="EK178" s="274"/>
      <c r="EL178" s="274"/>
      <c r="EM178" s="274"/>
      <c r="EN178" s="403">
        <f t="shared" si="1128"/>
        <v>0</v>
      </c>
      <c r="EO178" s="388" t="s">
        <v>10</v>
      </c>
      <c r="EP178" s="274"/>
      <c r="EQ178" s="274"/>
      <c r="ER178" s="274"/>
      <c r="ES178" s="274"/>
      <c r="ET178" s="274"/>
      <c r="EU178" s="274"/>
      <c r="EV178" s="403">
        <f t="shared" si="1129"/>
        <v>0</v>
      </c>
      <c r="EW178" s="388" t="s">
        <v>10</v>
      </c>
      <c r="EX178" s="274"/>
      <c r="EY178" s="274"/>
      <c r="EZ178" s="274"/>
      <c r="FA178" s="274"/>
      <c r="FB178" s="274"/>
      <c r="FC178" s="274"/>
      <c r="FD178" s="403">
        <f t="shared" si="1130"/>
        <v>0</v>
      </c>
    </row>
    <row r="179" spans="1:160" s="387" customFormat="1" ht="15" customHeight="1" x14ac:dyDescent="0.25">
      <c r="A179" s="388" t="s">
        <v>11</v>
      </c>
      <c r="B179" s="274"/>
      <c r="C179" s="274"/>
      <c r="D179" s="274"/>
      <c r="E179" s="274"/>
      <c r="F179" s="274"/>
      <c r="G179" s="274"/>
      <c r="H179" s="403">
        <f t="shared" si="1111"/>
        <v>0</v>
      </c>
      <c r="I179" s="388" t="s">
        <v>11</v>
      </c>
      <c r="J179" s="274"/>
      <c r="K179" s="274"/>
      <c r="L179" s="274"/>
      <c r="M179" s="274"/>
      <c r="N179" s="274"/>
      <c r="O179" s="274"/>
      <c r="P179" s="403">
        <f t="shared" si="1112"/>
        <v>0</v>
      </c>
      <c r="Q179" s="388" t="s">
        <v>11</v>
      </c>
      <c r="R179" s="274"/>
      <c r="S179" s="274"/>
      <c r="T179" s="274"/>
      <c r="U179" s="274"/>
      <c r="V179" s="274"/>
      <c r="W179" s="274"/>
      <c r="X179" s="403">
        <f t="shared" si="1113"/>
        <v>0</v>
      </c>
      <c r="Y179" s="388" t="s">
        <v>11</v>
      </c>
      <c r="Z179" s="273"/>
      <c r="AA179" s="274"/>
      <c r="AB179" s="274"/>
      <c r="AC179" s="274"/>
      <c r="AD179" s="274"/>
      <c r="AE179" s="282"/>
      <c r="AF179" s="403">
        <f t="shared" si="1114"/>
        <v>0</v>
      </c>
      <c r="AG179" s="388" t="s">
        <v>11</v>
      </c>
      <c r="AH179" s="274"/>
      <c r="AI179" s="274"/>
      <c r="AJ179" s="274"/>
      <c r="AK179" s="274"/>
      <c r="AL179" s="274"/>
      <c r="AM179" s="274"/>
      <c r="AN179" s="403">
        <f t="shared" si="1115"/>
        <v>0</v>
      </c>
      <c r="AO179" s="388" t="s">
        <v>11</v>
      </c>
      <c r="AP179" s="274"/>
      <c r="AQ179" s="274"/>
      <c r="AR179" s="274"/>
      <c r="AS179" s="274"/>
      <c r="AT179" s="274"/>
      <c r="AU179" s="274"/>
      <c r="AV179" s="403">
        <f t="shared" si="1116"/>
        <v>0</v>
      </c>
      <c r="AW179" s="388" t="s">
        <v>11</v>
      </c>
      <c r="AX179" s="274"/>
      <c r="AY179" s="274"/>
      <c r="AZ179" s="274"/>
      <c r="BA179" s="274"/>
      <c r="BB179" s="274"/>
      <c r="BC179" s="274"/>
      <c r="BD179" s="420">
        <f t="shared" si="1117"/>
        <v>0</v>
      </c>
      <c r="BE179" s="388" t="s">
        <v>11</v>
      </c>
      <c r="BF179" s="274"/>
      <c r="BG179" s="274"/>
      <c r="BH179" s="274"/>
      <c r="BI179" s="274"/>
      <c r="BJ179" s="274"/>
      <c r="BK179" s="274"/>
      <c r="BL179" s="403">
        <f t="shared" si="1118"/>
        <v>0</v>
      </c>
      <c r="BM179" s="388" t="s">
        <v>11</v>
      </c>
      <c r="BN179" s="274"/>
      <c r="BO179" s="274"/>
      <c r="BP179" s="274"/>
      <c r="BQ179" s="274"/>
      <c r="BR179" s="274"/>
      <c r="BS179" s="274"/>
      <c r="BT179" s="403">
        <f t="shared" si="1119"/>
        <v>0</v>
      </c>
      <c r="BU179" s="388" t="s">
        <v>11</v>
      </c>
      <c r="BV179" s="274"/>
      <c r="BW179" s="274"/>
      <c r="BX179" s="274"/>
      <c r="BY179" s="274"/>
      <c r="BZ179" s="274"/>
      <c r="CA179" s="274"/>
      <c r="CB179" s="403">
        <f t="shared" si="1120"/>
        <v>0</v>
      </c>
      <c r="CC179" s="388" t="s">
        <v>11</v>
      </c>
      <c r="CD179" s="274"/>
      <c r="CE179" s="274"/>
      <c r="CF179" s="274"/>
      <c r="CG179" s="274"/>
      <c r="CH179" s="274"/>
      <c r="CI179" s="274"/>
      <c r="CJ179" s="403">
        <f t="shared" si="1121"/>
        <v>0</v>
      </c>
      <c r="CK179" s="388" t="s">
        <v>11</v>
      </c>
      <c r="CL179" s="274"/>
      <c r="CM179" s="274"/>
      <c r="CN179" s="274"/>
      <c r="CO179" s="274"/>
      <c r="CP179" s="274"/>
      <c r="CQ179" s="274"/>
      <c r="CR179" s="403">
        <f t="shared" si="1122"/>
        <v>0</v>
      </c>
      <c r="CS179" s="388" t="s">
        <v>11</v>
      </c>
      <c r="CT179" s="274"/>
      <c r="CU179" s="274"/>
      <c r="CV179" s="274"/>
      <c r="CW179" s="274"/>
      <c r="CX179" s="274"/>
      <c r="CY179" s="274"/>
      <c r="CZ179" s="403">
        <f t="shared" si="1123"/>
        <v>0</v>
      </c>
      <c r="DA179" s="388" t="s">
        <v>11</v>
      </c>
      <c r="DB179" s="274"/>
      <c r="DC179" s="274"/>
      <c r="DD179" s="274"/>
      <c r="DE179" s="274"/>
      <c r="DF179" s="274"/>
      <c r="DG179" s="274"/>
      <c r="DH179" s="403">
        <f t="shared" si="1124"/>
        <v>0</v>
      </c>
      <c r="DI179" s="388" t="s">
        <v>11</v>
      </c>
      <c r="DJ179" s="274"/>
      <c r="DK179" s="274"/>
      <c r="DL179" s="274"/>
      <c r="DM179" s="274"/>
      <c r="DN179" s="274"/>
      <c r="DO179" s="274"/>
      <c r="DP179" s="403">
        <f t="shared" si="1125"/>
        <v>0</v>
      </c>
      <c r="DQ179" s="388" t="s">
        <v>11</v>
      </c>
      <c r="DR179" s="274"/>
      <c r="DS179" s="274"/>
      <c r="DT179" s="274"/>
      <c r="DU179" s="274"/>
      <c r="DV179" s="274"/>
      <c r="DW179" s="274"/>
      <c r="DX179" s="403">
        <f t="shared" si="1126"/>
        <v>0</v>
      </c>
      <c r="DY179" s="388" t="s">
        <v>11</v>
      </c>
      <c r="DZ179" s="274"/>
      <c r="EA179" s="274"/>
      <c r="EB179" s="274"/>
      <c r="EC179" s="274"/>
      <c r="ED179" s="274"/>
      <c r="EE179" s="274"/>
      <c r="EF179" s="403">
        <f t="shared" si="1127"/>
        <v>0</v>
      </c>
      <c r="EG179" s="388" t="s">
        <v>11</v>
      </c>
      <c r="EH179" s="274"/>
      <c r="EI179" s="274"/>
      <c r="EJ179" s="274"/>
      <c r="EK179" s="274"/>
      <c r="EL179" s="274"/>
      <c r="EM179" s="274"/>
      <c r="EN179" s="403">
        <f t="shared" si="1128"/>
        <v>0</v>
      </c>
      <c r="EO179" s="388" t="s">
        <v>11</v>
      </c>
      <c r="EP179" s="274"/>
      <c r="EQ179" s="274"/>
      <c r="ER179" s="274"/>
      <c r="ES179" s="274"/>
      <c r="ET179" s="274"/>
      <c r="EU179" s="274"/>
      <c r="EV179" s="403">
        <f t="shared" si="1129"/>
        <v>0</v>
      </c>
      <c r="EW179" s="388" t="s">
        <v>11</v>
      </c>
      <c r="EX179" s="274"/>
      <c r="EY179" s="274"/>
      <c r="EZ179" s="274"/>
      <c r="FA179" s="274"/>
      <c r="FB179" s="274"/>
      <c r="FC179" s="274"/>
      <c r="FD179" s="403">
        <f t="shared" si="1130"/>
        <v>0</v>
      </c>
    </row>
    <row r="180" spans="1:160" s="387" customFormat="1" ht="15" customHeight="1" x14ac:dyDescent="0.25">
      <c r="A180" s="388" t="s">
        <v>12</v>
      </c>
      <c r="B180" s="274"/>
      <c r="C180" s="274"/>
      <c r="D180" s="274"/>
      <c r="E180" s="274"/>
      <c r="F180" s="274"/>
      <c r="G180" s="274"/>
      <c r="H180" s="403">
        <f t="shared" si="1111"/>
        <v>0</v>
      </c>
      <c r="I180" s="388" t="s">
        <v>12</v>
      </c>
      <c r="J180" s="274"/>
      <c r="K180" s="274"/>
      <c r="L180" s="274"/>
      <c r="M180" s="274"/>
      <c r="N180" s="274"/>
      <c r="O180" s="274"/>
      <c r="P180" s="403">
        <f t="shared" si="1112"/>
        <v>0</v>
      </c>
      <c r="Q180" s="388" t="s">
        <v>12</v>
      </c>
      <c r="R180" s="274"/>
      <c r="S180" s="274"/>
      <c r="T180" s="274"/>
      <c r="U180" s="274"/>
      <c r="V180" s="274"/>
      <c r="W180" s="274"/>
      <c r="X180" s="403">
        <f t="shared" si="1113"/>
        <v>0</v>
      </c>
      <c r="Y180" s="388" t="s">
        <v>12</v>
      </c>
      <c r="Z180" s="273"/>
      <c r="AA180" s="274"/>
      <c r="AB180" s="274"/>
      <c r="AC180" s="274"/>
      <c r="AD180" s="274"/>
      <c r="AE180" s="282"/>
      <c r="AF180" s="403">
        <f t="shared" si="1114"/>
        <v>0</v>
      </c>
      <c r="AG180" s="388" t="s">
        <v>12</v>
      </c>
      <c r="AH180" s="274"/>
      <c r="AI180" s="274"/>
      <c r="AJ180" s="274"/>
      <c r="AK180" s="274"/>
      <c r="AL180" s="274"/>
      <c r="AM180" s="274"/>
      <c r="AN180" s="403">
        <f t="shared" si="1115"/>
        <v>0</v>
      </c>
      <c r="AO180" s="388" t="s">
        <v>12</v>
      </c>
      <c r="AP180" s="274"/>
      <c r="AQ180" s="274"/>
      <c r="AR180" s="274"/>
      <c r="AS180" s="274"/>
      <c r="AT180" s="274"/>
      <c r="AU180" s="274"/>
      <c r="AV180" s="403">
        <f t="shared" si="1116"/>
        <v>0</v>
      </c>
      <c r="AW180" s="388" t="s">
        <v>12</v>
      </c>
      <c r="AX180" s="274"/>
      <c r="AY180" s="274"/>
      <c r="AZ180" s="274"/>
      <c r="BA180" s="274"/>
      <c r="BB180" s="274"/>
      <c r="BC180" s="274"/>
      <c r="BD180" s="420">
        <f t="shared" si="1117"/>
        <v>0</v>
      </c>
      <c r="BE180" s="388" t="s">
        <v>12</v>
      </c>
      <c r="BF180" s="274"/>
      <c r="BG180" s="274"/>
      <c r="BH180" s="274"/>
      <c r="BI180" s="274"/>
      <c r="BJ180" s="274"/>
      <c r="BK180" s="274"/>
      <c r="BL180" s="403">
        <f t="shared" si="1118"/>
        <v>0</v>
      </c>
      <c r="BM180" s="388" t="s">
        <v>12</v>
      </c>
      <c r="BN180" s="274"/>
      <c r="BO180" s="274"/>
      <c r="BP180" s="274"/>
      <c r="BQ180" s="274"/>
      <c r="BR180" s="274"/>
      <c r="BS180" s="274"/>
      <c r="BT180" s="403">
        <f t="shared" si="1119"/>
        <v>0</v>
      </c>
      <c r="BU180" s="388" t="s">
        <v>12</v>
      </c>
      <c r="BV180" s="274"/>
      <c r="BW180" s="274"/>
      <c r="BX180" s="274"/>
      <c r="BY180" s="274"/>
      <c r="BZ180" s="274"/>
      <c r="CA180" s="274"/>
      <c r="CB180" s="403">
        <f t="shared" si="1120"/>
        <v>0</v>
      </c>
      <c r="CC180" s="388" t="s">
        <v>12</v>
      </c>
      <c r="CD180" s="274"/>
      <c r="CE180" s="274"/>
      <c r="CF180" s="274"/>
      <c r="CG180" s="274"/>
      <c r="CH180" s="274"/>
      <c r="CI180" s="274"/>
      <c r="CJ180" s="403">
        <f t="shared" si="1121"/>
        <v>0</v>
      </c>
      <c r="CK180" s="388" t="s">
        <v>12</v>
      </c>
      <c r="CL180" s="274"/>
      <c r="CM180" s="274"/>
      <c r="CN180" s="274"/>
      <c r="CO180" s="274"/>
      <c r="CP180" s="274"/>
      <c r="CQ180" s="274"/>
      <c r="CR180" s="403">
        <f t="shared" si="1122"/>
        <v>0</v>
      </c>
      <c r="CS180" s="388" t="s">
        <v>12</v>
      </c>
      <c r="CT180" s="274"/>
      <c r="CU180" s="274"/>
      <c r="CV180" s="274"/>
      <c r="CW180" s="274"/>
      <c r="CX180" s="274"/>
      <c r="CY180" s="274"/>
      <c r="CZ180" s="403">
        <f t="shared" si="1123"/>
        <v>0</v>
      </c>
      <c r="DA180" s="388" t="s">
        <v>12</v>
      </c>
      <c r="DB180" s="274"/>
      <c r="DC180" s="274"/>
      <c r="DD180" s="274"/>
      <c r="DE180" s="274"/>
      <c r="DF180" s="274"/>
      <c r="DG180" s="274"/>
      <c r="DH180" s="403">
        <f t="shared" si="1124"/>
        <v>0</v>
      </c>
      <c r="DI180" s="388" t="s">
        <v>12</v>
      </c>
      <c r="DJ180" s="274"/>
      <c r="DK180" s="274"/>
      <c r="DL180" s="274"/>
      <c r="DM180" s="274"/>
      <c r="DN180" s="274"/>
      <c r="DO180" s="274"/>
      <c r="DP180" s="403">
        <f t="shared" si="1125"/>
        <v>0</v>
      </c>
      <c r="DQ180" s="388" t="s">
        <v>12</v>
      </c>
      <c r="DR180" s="274"/>
      <c r="DS180" s="274"/>
      <c r="DT180" s="274"/>
      <c r="DU180" s="274"/>
      <c r="DV180" s="274"/>
      <c r="DW180" s="274"/>
      <c r="DX180" s="403">
        <f t="shared" si="1126"/>
        <v>0</v>
      </c>
      <c r="DY180" s="388" t="s">
        <v>12</v>
      </c>
      <c r="DZ180" s="274"/>
      <c r="EA180" s="274"/>
      <c r="EB180" s="274"/>
      <c r="EC180" s="274"/>
      <c r="ED180" s="274"/>
      <c r="EE180" s="274"/>
      <c r="EF180" s="403">
        <f t="shared" si="1127"/>
        <v>0</v>
      </c>
      <c r="EG180" s="388" t="s">
        <v>12</v>
      </c>
      <c r="EH180" s="274"/>
      <c r="EI180" s="274"/>
      <c r="EJ180" s="274"/>
      <c r="EK180" s="274"/>
      <c r="EL180" s="274"/>
      <c r="EM180" s="274"/>
      <c r="EN180" s="403">
        <f t="shared" si="1128"/>
        <v>0</v>
      </c>
      <c r="EO180" s="388" t="s">
        <v>12</v>
      </c>
      <c r="EP180" s="274"/>
      <c r="EQ180" s="274"/>
      <c r="ER180" s="274"/>
      <c r="ES180" s="274"/>
      <c r="ET180" s="274"/>
      <c r="EU180" s="274"/>
      <c r="EV180" s="403">
        <f t="shared" si="1129"/>
        <v>0</v>
      </c>
      <c r="EW180" s="388" t="s">
        <v>12</v>
      </c>
      <c r="EX180" s="274"/>
      <c r="EY180" s="274"/>
      <c r="EZ180" s="274"/>
      <c r="FA180" s="274"/>
      <c r="FB180" s="274"/>
      <c r="FC180" s="274"/>
      <c r="FD180" s="403">
        <f t="shared" si="1130"/>
        <v>0</v>
      </c>
    </row>
    <row r="181" spans="1:160" s="387" customFormat="1" ht="15" customHeight="1" x14ac:dyDescent="0.25">
      <c r="A181" s="388" t="s">
        <v>13</v>
      </c>
      <c r="B181" s="274"/>
      <c r="C181" s="274"/>
      <c r="D181" s="274"/>
      <c r="E181" s="274"/>
      <c r="F181" s="274"/>
      <c r="G181" s="274"/>
      <c r="H181" s="403">
        <f t="shared" si="1111"/>
        <v>0</v>
      </c>
      <c r="I181" s="388" t="s">
        <v>13</v>
      </c>
      <c r="J181" s="274"/>
      <c r="K181" s="274"/>
      <c r="L181" s="274"/>
      <c r="M181" s="274"/>
      <c r="N181" s="274"/>
      <c r="O181" s="274"/>
      <c r="P181" s="403">
        <f t="shared" si="1112"/>
        <v>0</v>
      </c>
      <c r="Q181" s="388" t="s">
        <v>13</v>
      </c>
      <c r="R181" s="274"/>
      <c r="S181" s="274"/>
      <c r="T181" s="274"/>
      <c r="U181" s="274"/>
      <c r="V181" s="274"/>
      <c r="W181" s="274"/>
      <c r="X181" s="403">
        <f t="shared" si="1113"/>
        <v>0</v>
      </c>
      <c r="Y181" s="388" t="s">
        <v>13</v>
      </c>
      <c r="Z181" s="283"/>
      <c r="AA181" s="274"/>
      <c r="AB181" s="284"/>
      <c r="AC181" s="284"/>
      <c r="AD181" s="284"/>
      <c r="AE181" s="285"/>
      <c r="AF181" s="403">
        <f t="shared" si="1114"/>
        <v>0</v>
      </c>
      <c r="AG181" s="388" t="s">
        <v>13</v>
      </c>
      <c r="AH181" s="274"/>
      <c r="AI181" s="274"/>
      <c r="AJ181" s="274"/>
      <c r="AK181" s="274"/>
      <c r="AL181" s="274"/>
      <c r="AM181" s="274"/>
      <c r="AN181" s="403">
        <f t="shared" si="1115"/>
        <v>0</v>
      </c>
      <c r="AO181" s="388" t="s">
        <v>13</v>
      </c>
      <c r="AP181" s="274"/>
      <c r="AQ181" s="274"/>
      <c r="AR181" s="274"/>
      <c r="AS181" s="274"/>
      <c r="AT181" s="274"/>
      <c r="AU181" s="274"/>
      <c r="AV181" s="403">
        <f t="shared" si="1116"/>
        <v>0</v>
      </c>
      <c r="AW181" s="388" t="s">
        <v>13</v>
      </c>
      <c r="AX181" s="274"/>
      <c r="AY181" s="274"/>
      <c r="AZ181" s="274"/>
      <c r="BA181" s="274"/>
      <c r="BB181" s="274"/>
      <c r="BC181" s="274"/>
      <c r="BD181" s="420">
        <f t="shared" si="1117"/>
        <v>0</v>
      </c>
      <c r="BE181" s="388" t="s">
        <v>13</v>
      </c>
      <c r="BF181" s="274"/>
      <c r="BG181" s="274"/>
      <c r="BH181" s="274"/>
      <c r="BI181" s="274"/>
      <c r="BJ181" s="274"/>
      <c r="BK181" s="274"/>
      <c r="BL181" s="403">
        <f t="shared" si="1118"/>
        <v>0</v>
      </c>
      <c r="BM181" s="388" t="s">
        <v>13</v>
      </c>
      <c r="BN181" s="274"/>
      <c r="BO181" s="274"/>
      <c r="BP181" s="274"/>
      <c r="BQ181" s="274"/>
      <c r="BR181" s="274"/>
      <c r="BS181" s="274"/>
      <c r="BT181" s="403">
        <f t="shared" si="1119"/>
        <v>0</v>
      </c>
      <c r="BU181" s="388" t="s">
        <v>13</v>
      </c>
      <c r="BV181" s="274"/>
      <c r="BW181" s="274"/>
      <c r="BX181" s="274"/>
      <c r="BY181" s="274"/>
      <c r="BZ181" s="274"/>
      <c r="CA181" s="274"/>
      <c r="CB181" s="403">
        <f t="shared" si="1120"/>
        <v>0</v>
      </c>
      <c r="CC181" s="388" t="s">
        <v>13</v>
      </c>
      <c r="CD181" s="274"/>
      <c r="CE181" s="274"/>
      <c r="CF181" s="274"/>
      <c r="CG181" s="274"/>
      <c r="CH181" s="274"/>
      <c r="CI181" s="274"/>
      <c r="CJ181" s="403">
        <f t="shared" si="1121"/>
        <v>0</v>
      </c>
      <c r="CK181" s="388" t="s">
        <v>13</v>
      </c>
      <c r="CL181" s="274"/>
      <c r="CM181" s="274"/>
      <c r="CN181" s="274"/>
      <c r="CO181" s="274"/>
      <c r="CP181" s="274"/>
      <c r="CQ181" s="274"/>
      <c r="CR181" s="403">
        <f t="shared" si="1122"/>
        <v>0</v>
      </c>
      <c r="CS181" s="388" t="s">
        <v>13</v>
      </c>
      <c r="CT181" s="274"/>
      <c r="CU181" s="274"/>
      <c r="CV181" s="274"/>
      <c r="CW181" s="274"/>
      <c r="CX181" s="274"/>
      <c r="CY181" s="274"/>
      <c r="CZ181" s="403">
        <f t="shared" si="1123"/>
        <v>0</v>
      </c>
      <c r="DA181" s="388" t="s">
        <v>13</v>
      </c>
      <c r="DB181" s="274"/>
      <c r="DC181" s="274"/>
      <c r="DD181" s="274"/>
      <c r="DE181" s="274"/>
      <c r="DF181" s="274"/>
      <c r="DG181" s="274"/>
      <c r="DH181" s="403">
        <f t="shared" si="1124"/>
        <v>0</v>
      </c>
      <c r="DI181" s="388" t="s">
        <v>13</v>
      </c>
      <c r="DJ181" s="274"/>
      <c r="DK181" s="274"/>
      <c r="DL181" s="274"/>
      <c r="DM181" s="274"/>
      <c r="DN181" s="274"/>
      <c r="DO181" s="274"/>
      <c r="DP181" s="403">
        <f t="shared" si="1125"/>
        <v>0</v>
      </c>
      <c r="DQ181" s="388" t="s">
        <v>13</v>
      </c>
      <c r="DR181" s="274"/>
      <c r="DS181" s="274"/>
      <c r="DT181" s="274"/>
      <c r="DU181" s="274"/>
      <c r="DV181" s="274"/>
      <c r="DW181" s="274"/>
      <c r="DX181" s="403">
        <f t="shared" si="1126"/>
        <v>0</v>
      </c>
      <c r="DY181" s="388" t="s">
        <v>13</v>
      </c>
      <c r="DZ181" s="274"/>
      <c r="EA181" s="274"/>
      <c r="EB181" s="274"/>
      <c r="EC181" s="274"/>
      <c r="ED181" s="274"/>
      <c r="EE181" s="274"/>
      <c r="EF181" s="403">
        <f t="shared" si="1127"/>
        <v>0</v>
      </c>
      <c r="EG181" s="388" t="s">
        <v>13</v>
      </c>
      <c r="EH181" s="274"/>
      <c r="EI181" s="274"/>
      <c r="EJ181" s="274"/>
      <c r="EK181" s="274"/>
      <c r="EL181" s="274"/>
      <c r="EM181" s="274"/>
      <c r="EN181" s="403">
        <f t="shared" si="1128"/>
        <v>0</v>
      </c>
      <c r="EO181" s="388" t="s">
        <v>13</v>
      </c>
      <c r="EP181" s="274"/>
      <c r="EQ181" s="274"/>
      <c r="ER181" s="274"/>
      <c r="ES181" s="274"/>
      <c r="ET181" s="274"/>
      <c r="EU181" s="274"/>
      <c r="EV181" s="403">
        <f t="shared" si="1129"/>
        <v>0</v>
      </c>
      <c r="EW181" s="388" t="s">
        <v>13</v>
      </c>
      <c r="EX181" s="274"/>
      <c r="EY181" s="274"/>
      <c r="EZ181" s="274"/>
      <c r="FA181" s="274"/>
      <c r="FB181" s="274"/>
      <c r="FC181" s="274"/>
      <c r="FD181" s="403">
        <f t="shared" si="1130"/>
        <v>0</v>
      </c>
    </row>
    <row r="182" spans="1:160" s="387" customFormat="1" ht="15" customHeight="1" x14ac:dyDescent="0.25">
      <c r="A182" s="388" t="s">
        <v>66</v>
      </c>
      <c r="B182" s="274"/>
      <c r="C182" s="274"/>
      <c r="D182" s="274"/>
      <c r="E182" s="274"/>
      <c r="F182" s="274"/>
      <c r="G182" s="274"/>
      <c r="H182" s="403">
        <f t="shared" si="1111"/>
        <v>0</v>
      </c>
      <c r="I182" s="388" t="s">
        <v>66</v>
      </c>
      <c r="J182" s="274"/>
      <c r="K182" s="274"/>
      <c r="L182" s="274"/>
      <c r="M182" s="274"/>
      <c r="N182" s="274"/>
      <c r="O182" s="274"/>
      <c r="P182" s="403">
        <f t="shared" si="1112"/>
        <v>0</v>
      </c>
      <c r="Q182" s="388" t="s">
        <v>66</v>
      </c>
      <c r="R182" s="274"/>
      <c r="S182" s="274"/>
      <c r="T182" s="274"/>
      <c r="U182" s="274"/>
      <c r="V182" s="274"/>
      <c r="W182" s="274"/>
      <c r="X182" s="403">
        <f t="shared" si="1113"/>
        <v>0</v>
      </c>
      <c r="Y182" s="388" t="s">
        <v>66</v>
      </c>
      <c r="Z182" s="283"/>
      <c r="AA182" s="274"/>
      <c r="AB182" s="284"/>
      <c r="AC182" s="284"/>
      <c r="AD182" s="284"/>
      <c r="AE182" s="285"/>
      <c r="AF182" s="403">
        <f t="shared" si="1114"/>
        <v>0</v>
      </c>
      <c r="AG182" s="388" t="s">
        <v>66</v>
      </c>
      <c r="AH182" s="274"/>
      <c r="AI182" s="274"/>
      <c r="AJ182" s="274"/>
      <c r="AK182" s="274"/>
      <c r="AL182" s="274"/>
      <c r="AM182" s="274"/>
      <c r="AN182" s="403">
        <f t="shared" si="1115"/>
        <v>0</v>
      </c>
      <c r="AO182" s="388" t="s">
        <v>66</v>
      </c>
      <c r="AP182" s="274"/>
      <c r="AQ182" s="274"/>
      <c r="AR182" s="274"/>
      <c r="AS182" s="274"/>
      <c r="AT182" s="274"/>
      <c r="AU182" s="274"/>
      <c r="AV182" s="403">
        <f t="shared" si="1116"/>
        <v>0</v>
      </c>
      <c r="AW182" s="388" t="s">
        <v>66</v>
      </c>
      <c r="AX182" s="274"/>
      <c r="AY182" s="274"/>
      <c r="AZ182" s="274"/>
      <c r="BA182" s="274"/>
      <c r="BB182" s="274"/>
      <c r="BC182" s="274"/>
      <c r="BD182" s="420">
        <f t="shared" si="1117"/>
        <v>0</v>
      </c>
      <c r="BE182" s="388" t="s">
        <v>66</v>
      </c>
      <c r="BF182" s="274"/>
      <c r="BG182" s="274"/>
      <c r="BH182" s="274"/>
      <c r="BI182" s="274"/>
      <c r="BJ182" s="274"/>
      <c r="BK182" s="274"/>
      <c r="BL182" s="403">
        <f t="shared" si="1118"/>
        <v>0</v>
      </c>
      <c r="BM182" s="388" t="s">
        <v>66</v>
      </c>
      <c r="BN182" s="274"/>
      <c r="BO182" s="274"/>
      <c r="BP182" s="274"/>
      <c r="BQ182" s="274"/>
      <c r="BR182" s="274"/>
      <c r="BS182" s="274"/>
      <c r="BT182" s="403">
        <f t="shared" si="1119"/>
        <v>0</v>
      </c>
      <c r="BU182" s="388" t="s">
        <v>66</v>
      </c>
      <c r="BV182" s="274"/>
      <c r="BW182" s="274"/>
      <c r="BX182" s="274"/>
      <c r="BY182" s="274"/>
      <c r="BZ182" s="274"/>
      <c r="CA182" s="274"/>
      <c r="CB182" s="403">
        <f t="shared" si="1120"/>
        <v>0</v>
      </c>
      <c r="CC182" s="388" t="s">
        <v>66</v>
      </c>
      <c r="CD182" s="274"/>
      <c r="CE182" s="274"/>
      <c r="CF182" s="274"/>
      <c r="CG182" s="274"/>
      <c r="CH182" s="274"/>
      <c r="CI182" s="274"/>
      <c r="CJ182" s="403">
        <f t="shared" si="1121"/>
        <v>0</v>
      </c>
      <c r="CK182" s="388" t="s">
        <v>66</v>
      </c>
      <c r="CL182" s="274"/>
      <c r="CM182" s="274"/>
      <c r="CN182" s="274"/>
      <c r="CO182" s="274"/>
      <c r="CP182" s="274"/>
      <c r="CQ182" s="274"/>
      <c r="CR182" s="403">
        <f t="shared" si="1122"/>
        <v>0</v>
      </c>
      <c r="CS182" s="388" t="s">
        <v>66</v>
      </c>
      <c r="CT182" s="274"/>
      <c r="CU182" s="274"/>
      <c r="CV182" s="274"/>
      <c r="CW182" s="274"/>
      <c r="CX182" s="274"/>
      <c r="CY182" s="274"/>
      <c r="CZ182" s="403">
        <f t="shared" si="1123"/>
        <v>0</v>
      </c>
      <c r="DA182" s="388" t="s">
        <v>66</v>
      </c>
      <c r="DB182" s="274"/>
      <c r="DC182" s="274"/>
      <c r="DD182" s="274"/>
      <c r="DE182" s="274"/>
      <c r="DF182" s="274"/>
      <c r="DG182" s="274"/>
      <c r="DH182" s="403">
        <f t="shared" si="1124"/>
        <v>0</v>
      </c>
      <c r="DI182" s="388" t="s">
        <v>66</v>
      </c>
      <c r="DJ182" s="274"/>
      <c r="DK182" s="274"/>
      <c r="DL182" s="274"/>
      <c r="DM182" s="274"/>
      <c r="DN182" s="274"/>
      <c r="DO182" s="274"/>
      <c r="DP182" s="403">
        <f t="shared" si="1125"/>
        <v>0</v>
      </c>
      <c r="DQ182" s="388" t="s">
        <v>66</v>
      </c>
      <c r="DR182" s="274"/>
      <c r="DS182" s="274"/>
      <c r="DT182" s="274"/>
      <c r="DU182" s="274"/>
      <c r="DV182" s="274"/>
      <c r="DW182" s="274"/>
      <c r="DX182" s="403">
        <f t="shared" si="1126"/>
        <v>0</v>
      </c>
      <c r="DY182" s="388" t="s">
        <v>66</v>
      </c>
      <c r="DZ182" s="274"/>
      <c r="EA182" s="274"/>
      <c r="EB182" s="274"/>
      <c r="EC182" s="274"/>
      <c r="ED182" s="274"/>
      <c r="EE182" s="274"/>
      <c r="EF182" s="403">
        <f t="shared" si="1127"/>
        <v>0</v>
      </c>
      <c r="EG182" s="388" t="s">
        <v>66</v>
      </c>
      <c r="EH182" s="274"/>
      <c r="EI182" s="274"/>
      <c r="EJ182" s="274"/>
      <c r="EK182" s="274"/>
      <c r="EL182" s="274"/>
      <c r="EM182" s="274"/>
      <c r="EN182" s="403">
        <f t="shared" si="1128"/>
        <v>0</v>
      </c>
      <c r="EO182" s="388" t="s">
        <v>66</v>
      </c>
      <c r="EP182" s="274"/>
      <c r="EQ182" s="274"/>
      <c r="ER182" s="274"/>
      <c r="ES182" s="274"/>
      <c r="ET182" s="274"/>
      <c r="EU182" s="274"/>
      <c r="EV182" s="403">
        <f t="shared" si="1129"/>
        <v>0</v>
      </c>
      <c r="EW182" s="388" t="s">
        <v>66</v>
      </c>
      <c r="EX182" s="274"/>
      <c r="EY182" s="274"/>
      <c r="EZ182" s="274"/>
      <c r="FA182" s="274"/>
      <c r="FB182" s="274"/>
      <c r="FC182" s="274"/>
      <c r="FD182" s="403">
        <f t="shared" si="1130"/>
        <v>0</v>
      </c>
    </row>
    <row r="183" spans="1:160" s="387" customFormat="1" ht="15" customHeight="1" x14ac:dyDescent="0.25">
      <c r="A183" s="388" t="s">
        <v>67</v>
      </c>
      <c r="B183" s="274"/>
      <c r="C183" s="274"/>
      <c r="D183" s="274"/>
      <c r="E183" s="274"/>
      <c r="F183" s="274"/>
      <c r="G183" s="274"/>
      <c r="H183" s="403">
        <f t="shared" si="1111"/>
        <v>0</v>
      </c>
      <c r="I183" s="388" t="s">
        <v>67</v>
      </c>
      <c r="J183" s="274"/>
      <c r="K183" s="274"/>
      <c r="L183" s="274"/>
      <c r="M183" s="274"/>
      <c r="N183" s="274"/>
      <c r="O183" s="274"/>
      <c r="P183" s="403">
        <f t="shared" si="1112"/>
        <v>0</v>
      </c>
      <c r="Q183" s="388" t="s">
        <v>67</v>
      </c>
      <c r="R183" s="274"/>
      <c r="S183" s="274"/>
      <c r="T183" s="274"/>
      <c r="U183" s="274"/>
      <c r="V183" s="274"/>
      <c r="W183" s="274"/>
      <c r="X183" s="403">
        <f t="shared" si="1113"/>
        <v>0</v>
      </c>
      <c r="Y183" s="388" t="s">
        <v>67</v>
      </c>
      <c r="Z183" s="283"/>
      <c r="AA183" s="274"/>
      <c r="AB183" s="284"/>
      <c r="AC183" s="284"/>
      <c r="AD183" s="284"/>
      <c r="AE183" s="285"/>
      <c r="AF183" s="403">
        <f t="shared" si="1114"/>
        <v>0</v>
      </c>
      <c r="AG183" s="388" t="s">
        <v>67</v>
      </c>
      <c r="AH183" s="274"/>
      <c r="AI183" s="274"/>
      <c r="AJ183" s="274"/>
      <c r="AK183" s="274"/>
      <c r="AL183" s="274"/>
      <c r="AM183" s="274"/>
      <c r="AN183" s="403">
        <f t="shared" si="1115"/>
        <v>0</v>
      </c>
      <c r="AO183" s="388" t="s">
        <v>67</v>
      </c>
      <c r="AP183" s="274"/>
      <c r="AQ183" s="274"/>
      <c r="AR183" s="274"/>
      <c r="AS183" s="274"/>
      <c r="AT183" s="274"/>
      <c r="AU183" s="274"/>
      <c r="AV183" s="403">
        <f t="shared" si="1116"/>
        <v>0</v>
      </c>
      <c r="AW183" s="388" t="s">
        <v>67</v>
      </c>
      <c r="AX183" s="274"/>
      <c r="AY183" s="274"/>
      <c r="AZ183" s="274"/>
      <c r="BA183" s="274"/>
      <c r="BB183" s="274"/>
      <c r="BC183" s="274"/>
      <c r="BD183" s="420">
        <f t="shared" si="1117"/>
        <v>0</v>
      </c>
      <c r="BE183" s="388" t="s">
        <v>67</v>
      </c>
      <c r="BF183" s="274"/>
      <c r="BG183" s="274"/>
      <c r="BH183" s="274"/>
      <c r="BI183" s="274"/>
      <c r="BJ183" s="274"/>
      <c r="BK183" s="274"/>
      <c r="BL183" s="403">
        <f t="shared" si="1118"/>
        <v>0</v>
      </c>
      <c r="BM183" s="388" t="s">
        <v>67</v>
      </c>
      <c r="BN183" s="274"/>
      <c r="BO183" s="274"/>
      <c r="BP183" s="274"/>
      <c r="BQ183" s="274"/>
      <c r="BR183" s="274"/>
      <c r="BS183" s="274"/>
      <c r="BT183" s="403">
        <f t="shared" si="1119"/>
        <v>0</v>
      </c>
      <c r="BU183" s="388" t="s">
        <v>67</v>
      </c>
      <c r="BV183" s="274"/>
      <c r="BW183" s="274"/>
      <c r="BX183" s="274"/>
      <c r="BY183" s="274"/>
      <c r="BZ183" s="274"/>
      <c r="CA183" s="274"/>
      <c r="CB183" s="403">
        <f t="shared" si="1120"/>
        <v>0</v>
      </c>
      <c r="CC183" s="388" t="s">
        <v>67</v>
      </c>
      <c r="CD183" s="274"/>
      <c r="CE183" s="274"/>
      <c r="CF183" s="274"/>
      <c r="CG183" s="274"/>
      <c r="CH183" s="274"/>
      <c r="CI183" s="274"/>
      <c r="CJ183" s="403">
        <f t="shared" si="1121"/>
        <v>0</v>
      </c>
      <c r="CK183" s="388" t="s">
        <v>67</v>
      </c>
      <c r="CL183" s="274"/>
      <c r="CM183" s="274"/>
      <c r="CN183" s="274"/>
      <c r="CO183" s="274"/>
      <c r="CP183" s="274"/>
      <c r="CQ183" s="274"/>
      <c r="CR183" s="403">
        <f t="shared" si="1122"/>
        <v>0</v>
      </c>
      <c r="CS183" s="388" t="s">
        <v>67</v>
      </c>
      <c r="CT183" s="274"/>
      <c r="CU183" s="274"/>
      <c r="CV183" s="274"/>
      <c r="CW183" s="274"/>
      <c r="CX183" s="274"/>
      <c r="CY183" s="274"/>
      <c r="CZ183" s="403">
        <f t="shared" si="1123"/>
        <v>0</v>
      </c>
      <c r="DA183" s="388" t="s">
        <v>67</v>
      </c>
      <c r="DB183" s="274"/>
      <c r="DC183" s="274"/>
      <c r="DD183" s="274"/>
      <c r="DE183" s="274"/>
      <c r="DF183" s="274"/>
      <c r="DG183" s="274"/>
      <c r="DH183" s="403">
        <f t="shared" si="1124"/>
        <v>0</v>
      </c>
      <c r="DI183" s="388" t="s">
        <v>67</v>
      </c>
      <c r="DJ183" s="274"/>
      <c r="DK183" s="274"/>
      <c r="DL183" s="274"/>
      <c r="DM183" s="274"/>
      <c r="DN183" s="274"/>
      <c r="DO183" s="274"/>
      <c r="DP183" s="403">
        <f t="shared" si="1125"/>
        <v>0</v>
      </c>
      <c r="DQ183" s="388" t="s">
        <v>67</v>
      </c>
      <c r="DR183" s="274"/>
      <c r="DS183" s="274"/>
      <c r="DT183" s="274"/>
      <c r="DU183" s="274"/>
      <c r="DV183" s="274"/>
      <c r="DW183" s="274"/>
      <c r="DX183" s="403">
        <f t="shared" si="1126"/>
        <v>0</v>
      </c>
      <c r="DY183" s="388" t="s">
        <v>67</v>
      </c>
      <c r="DZ183" s="274"/>
      <c r="EA183" s="274"/>
      <c r="EB183" s="274"/>
      <c r="EC183" s="274"/>
      <c r="ED183" s="274"/>
      <c r="EE183" s="274"/>
      <c r="EF183" s="403">
        <f t="shared" si="1127"/>
        <v>0</v>
      </c>
      <c r="EG183" s="388" t="s">
        <v>67</v>
      </c>
      <c r="EH183" s="274"/>
      <c r="EI183" s="274"/>
      <c r="EJ183" s="274"/>
      <c r="EK183" s="274"/>
      <c r="EL183" s="274"/>
      <c r="EM183" s="274"/>
      <c r="EN183" s="403">
        <f t="shared" si="1128"/>
        <v>0</v>
      </c>
      <c r="EO183" s="388" t="s">
        <v>67</v>
      </c>
      <c r="EP183" s="274"/>
      <c r="EQ183" s="274"/>
      <c r="ER183" s="274"/>
      <c r="ES183" s="274"/>
      <c r="ET183" s="274"/>
      <c r="EU183" s="274"/>
      <c r="EV183" s="403">
        <f t="shared" si="1129"/>
        <v>0</v>
      </c>
      <c r="EW183" s="388" t="s">
        <v>67</v>
      </c>
      <c r="EX183" s="274"/>
      <c r="EY183" s="274"/>
      <c r="EZ183" s="274"/>
      <c r="FA183" s="274"/>
      <c r="FB183" s="274"/>
      <c r="FC183" s="274"/>
      <c r="FD183" s="403">
        <f t="shared" si="1130"/>
        <v>0</v>
      </c>
    </row>
    <row r="184" spans="1:160" s="387" customFormat="1" ht="15" customHeight="1" x14ac:dyDescent="0.25">
      <c r="A184" s="388" t="s">
        <v>68</v>
      </c>
      <c r="B184" s="274"/>
      <c r="C184" s="274"/>
      <c r="D184" s="274"/>
      <c r="E184" s="274"/>
      <c r="F184" s="274"/>
      <c r="G184" s="274"/>
      <c r="H184" s="403">
        <f t="shared" si="1111"/>
        <v>0</v>
      </c>
      <c r="I184" s="388" t="s">
        <v>68</v>
      </c>
      <c r="J184" s="274"/>
      <c r="K184" s="274"/>
      <c r="L184" s="274"/>
      <c r="M184" s="274"/>
      <c r="N184" s="274"/>
      <c r="O184" s="274"/>
      <c r="P184" s="403">
        <f t="shared" si="1112"/>
        <v>0</v>
      </c>
      <c r="Q184" s="388" t="s">
        <v>68</v>
      </c>
      <c r="R184" s="274"/>
      <c r="S184" s="274"/>
      <c r="T184" s="274"/>
      <c r="U184" s="274"/>
      <c r="V184" s="274"/>
      <c r="W184" s="274"/>
      <c r="X184" s="403">
        <f t="shared" si="1113"/>
        <v>0</v>
      </c>
      <c r="Y184" s="388" t="s">
        <v>68</v>
      </c>
      <c r="Z184" s="283"/>
      <c r="AA184" s="274"/>
      <c r="AB184" s="284"/>
      <c r="AC184" s="284"/>
      <c r="AD184" s="284"/>
      <c r="AE184" s="285"/>
      <c r="AF184" s="403">
        <f t="shared" si="1114"/>
        <v>0</v>
      </c>
      <c r="AG184" s="388" t="s">
        <v>68</v>
      </c>
      <c r="AH184" s="274"/>
      <c r="AI184" s="274"/>
      <c r="AJ184" s="274"/>
      <c r="AK184" s="274"/>
      <c r="AL184" s="274"/>
      <c r="AM184" s="274"/>
      <c r="AN184" s="403">
        <f t="shared" si="1115"/>
        <v>0</v>
      </c>
      <c r="AO184" s="388" t="s">
        <v>68</v>
      </c>
      <c r="AP184" s="274"/>
      <c r="AQ184" s="274"/>
      <c r="AR184" s="274"/>
      <c r="AS184" s="274"/>
      <c r="AT184" s="274"/>
      <c r="AU184" s="274"/>
      <c r="AV184" s="403">
        <f t="shared" si="1116"/>
        <v>0</v>
      </c>
      <c r="AW184" s="388" t="s">
        <v>68</v>
      </c>
      <c r="AX184" s="274"/>
      <c r="AY184" s="274"/>
      <c r="AZ184" s="274"/>
      <c r="BA184" s="274"/>
      <c r="BB184" s="274"/>
      <c r="BC184" s="274"/>
      <c r="BD184" s="420">
        <f t="shared" si="1117"/>
        <v>0</v>
      </c>
      <c r="BE184" s="388" t="s">
        <v>68</v>
      </c>
      <c r="BF184" s="274"/>
      <c r="BG184" s="274"/>
      <c r="BH184" s="274"/>
      <c r="BI184" s="274"/>
      <c r="BJ184" s="274"/>
      <c r="BK184" s="274"/>
      <c r="BL184" s="403">
        <f t="shared" si="1118"/>
        <v>0</v>
      </c>
      <c r="BM184" s="388" t="s">
        <v>68</v>
      </c>
      <c r="BN184" s="274"/>
      <c r="BO184" s="274"/>
      <c r="BP184" s="274"/>
      <c r="BQ184" s="274"/>
      <c r="BR184" s="274"/>
      <c r="BS184" s="274"/>
      <c r="BT184" s="403">
        <f t="shared" si="1119"/>
        <v>0</v>
      </c>
      <c r="BU184" s="388" t="s">
        <v>68</v>
      </c>
      <c r="BV184" s="274"/>
      <c r="BW184" s="274"/>
      <c r="BX184" s="274"/>
      <c r="BY184" s="274"/>
      <c r="BZ184" s="274"/>
      <c r="CA184" s="274"/>
      <c r="CB184" s="403">
        <f t="shared" si="1120"/>
        <v>0</v>
      </c>
      <c r="CC184" s="388" t="s">
        <v>68</v>
      </c>
      <c r="CD184" s="274"/>
      <c r="CE184" s="274"/>
      <c r="CF184" s="274"/>
      <c r="CG184" s="274"/>
      <c r="CH184" s="274"/>
      <c r="CI184" s="274"/>
      <c r="CJ184" s="403">
        <f t="shared" si="1121"/>
        <v>0</v>
      </c>
      <c r="CK184" s="388" t="s">
        <v>68</v>
      </c>
      <c r="CL184" s="274"/>
      <c r="CM184" s="274"/>
      <c r="CN184" s="274"/>
      <c r="CO184" s="274"/>
      <c r="CP184" s="274"/>
      <c r="CQ184" s="274"/>
      <c r="CR184" s="403">
        <f t="shared" si="1122"/>
        <v>0</v>
      </c>
      <c r="CS184" s="388" t="s">
        <v>68</v>
      </c>
      <c r="CT184" s="274"/>
      <c r="CU184" s="274"/>
      <c r="CV184" s="274"/>
      <c r="CW184" s="274"/>
      <c r="CX184" s="274"/>
      <c r="CY184" s="274"/>
      <c r="CZ184" s="403">
        <f t="shared" si="1123"/>
        <v>0</v>
      </c>
      <c r="DA184" s="388" t="s">
        <v>68</v>
      </c>
      <c r="DB184" s="274"/>
      <c r="DC184" s="274"/>
      <c r="DD184" s="274"/>
      <c r="DE184" s="274"/>
      <c r="DF184" s="274"/>
      <c r="DG184" s="274"/>
      <c r="DH184" s="403">
        <f t="shared" si="1124"/>
        <v>0</v>
      </c>
      <c r="DI184" s="388" t="s">
        <v>68</v>
      </c>
      <c r="DJ184" s="274"/>
      <c r="DK184" s="274"/>
      <c r="DL184" s="274"/>
      <c r="DM184" s="274"/>
      <c r="DN184" s="274"/>
      <c r="DO184" s="274"/>
      <c r="DP184" s="403">
        <f t="shared" si="1125"/>
        <v>0</v>
      </c>
      <c r="DQ184" s="388" t="s">
        <v>68</v>
      </c>
      <c r="DR184" s="274"/>
      <c r="DS184" s="274"/>
      <c r="DT184" s="274"/>
      <c r="DU184" s="274"/>
      <c r="DV184" s="274"/>
      <c r="DW184" s="274"/>
      <c r="DX184" s="403">
        <f t="shared" si="1126"/>
        <v>0</v>
      </c>
      <c r="DY184" s="388" t="s">
        <v>68</v>
      </c>
      <c r="DZ184" s="274"/>
      <c r="EA184" s="274"/>
      <c r="EB184" s="274"/>
      <c r="EC184" s="274"/>
      <c r="ED184" s="274"/>
      <c r="EE184" s="274"/>
      <c r="EF184" s="403">
        <f t="shared" si="1127"/>
        <v>0</v>
      </c>
      <c r="EG184" s="388" t="s">
        <v>68</v>
      </c>
      <c r="EH184" s="274"/>
      <c r="EI184" s="274"/>
      <c r="EJ184" s="274"/>
      <c r="EK184" s="274"/>
      <c r="EL184" s="274"/>
      <c r="EM184" s="274"/>
      <c r="EN184" s="403">
        <f t="shared" si="1128"/>
        <v>0</v>
      </c>
      <c r="EO184" s="388" t="s">
        <v>68</v>
      </c>
      <c r="EP184" s="274"/>
      <c r="EQ184" s="274"/>
      <c r="ER184" s="274"/>
      <c r="ES184" s="274"/>
      <c r="ET184" s="274"/>
      <c r="EU184" s="274"/>
      <c r="EV184" s="403">
        <f t="shared" si="1129"/>
        <v>0</v>
      </c>
      <c r="EW184" s="388" t="s">
        <v>68</v>
      </c>
      <c r="EX184" s="274"/>
      <c r="EY184" s="274"/>
      <c r="EZ184" s="274"/>
      <c r="FA184" s="274"/>
      <c r="FB184" s="274"/>
      <c r="FC184" s="274"/>
      <c r="FD184" s="403">
        <f t="shared" si="1130"/>
        <v>0</v>
      </c>
    </row>
    <row r="185" spans="1:160" s="387" customFormat="1" ht="15" customHeight="1" x14ac:dyDescent="0.25">
      <c r="A185" s="389" t="s">
        <v>69</v>
      </c>
      <c r="B185" s="274"/>
      <c r="C185" s="274"/>
      <c r="D185" s="274"/>
      <c r="E185" s="274"/>
      <c r="F185" s="274"/>
      <c r="G185" s="274"/>
      <c r="H185" s="416">
        <f t="shared" si="1111"/>
        <v>0</v>
      </c>
      <c r="I185" s="389" t="s">
        <v>69</v>
      </c>
      <c r="J185" s="274"/>
      <c r="K185" s="274"/>
      <c r="L185" s="274"/>
      <c r="M185" s="274"/>
      <c r="N185" s="274"/>
      <c r="O185" s="274"/>
      <c r="P185" s="416">
        <f t="shared" si="1112"/>
        <v>0</v>
      </c>
      <c r="Q185" s="389" t="s">
        <v>69</v>
      </c>
      <c r="R185" s="274"/>
      <c r="S185" s="274"/>
      <c r="T185" s="274"/>
      <c r="U185" s="274"/>
      <c r="V185" s="274"/>
      <c r="W185" s="274"/>
      <c r="X185" s="416">
        <f t="shared" si="1113"/>
        <v>0</v>
      </c>
      <c r="Y185" s="389" t="s">
        <v>69</v>
      </c>
      <c r="Z185" s="283"/>
      <c r="AA185" s="284"/>
      <c r="AB185" s="284"/>
      <c r="AC185" s="284"/>
      <c r="AD185" s="284"/>
      <c r="AE185" s="285"/>
      <c r="AF185" s="418">
        <f t="shared" si="1114"/>
        <v>0</v>
      </c>
      <c r="AG185" s="389" t="s">
        <v>69</v>
      </c>
      <c r="AH185" s="274"/>
      <c r="AI185" s="274"/>
      <c r="AJ185" s="274"/>
      <c r="AK185" s="274"/>
      <c r="AL185" s="274"/>
      <c r="AM185" s="274"/>
      <c r="AN185" s="418">
        <f t="shared" si="1115"/>
        <v>0</v>
      </c>
      <c r="AO185" s="389" t="s">
        <v>69</v>
      </c>
      <c r="AP185" s="274"/>
      <c r="AQ185" s="274"/>
      <c r="AR185" s="274"/>
      <c r="AS185" s="274"/>
      <c r="AT185" s="274"/>
      <c r="AU185" s="274"/>
      <c r="AV185" s="418">
        <f t="shared" si="1116"/>
        <v>0</v>
      </c>
      <c r="AW185" s="389" t="s">
        <v>69</v>
      </c>
      <c r="AX185" s="274"/>
      <c r="AY185" s="274"/>
      <c r="AZ185" s="274"/>
      <c r="BA185" s="274"/>
      <c r="BB185" s="274"/>
      <c r="BC185" s="274"/>
      <c r="BD185" s="419">
        <f t="shared" si="1117"/>
        <v>0</v>
      </c>
      <c r="BE185" s="389" t="s">
        <v>69</v>
      </c>
      <c r="BF185" s="274"/>
      <c r="BG185" s="274"/>
      <c r="BH185" s="274"/>
      <c r="BI185" s="274"/>
      <c r="BJ185" s="274"/>
      <c r="BK185" s="274"/>
      <c r="BL185" s="403">
        <f t="shared" si="1118"/>
        <v>0</v>
      </c>
      <c r="BM185" s="389" t="s">
        <v>69</v>
      </c>
      <c r="BN185" s="274"/>
      <c r="BO185" s="274"/>
      <c r="BP185" s="274"/>
      <c r="BQ185" s="274"/>
      <c r="BR185" s="274"/>
      <c r="BS185" s="274"/>
      <c r="BT185" s="403">
        <f t="shared" si="1119"/>
        <v>0</v>
      </c>
      <c r="BU185" s="389" t="s">
        <v>69</v>
      </c>
      <c r="BV185" s="274"/>
      <c r="BW185" s="274"/>
      <c r="BX185" s="274"/>
      <c r="BY185" s="274"/>
      <c r="BZ185" s="274"/>
      <c r="CA185" s="274"/>
      <c r="CB185" s="403">
        <f t="shared" si="1120"/>
        <v>0</v>
      </c>
      <c r="CC185" s="389" t="s">
        <v>69</v>
      </c>
      <c r="CD185" s="274"/>
      <c r="CE185" s="274"/>
      <c r="CF185" s="274"/>
      <c r="CG185" s="274"/>
      <c r="CH185" s="274"/>
      <c r="CI185" s="274"/>
      <c r="CJ185" s="403">
        <f t="shared" si="1121"/>
        <v>0</v>
      </c>
      <c r="CK185" s="389" t="s">
        <v>69</v>
      </c>
      <c r="CL185" s="274"/>
      <c r="CM185" s="274"/>
      <c r="CN185" s="274"/>
      <c r="CO185" s="274"/>
      <c r="CP185" s="274"/>
      <c r="CQ185" s="274"/>
      <c r="CR185" s="403">
        <f t="shared" si="1122"/>
        <v>0</v>
      </c>
      <c r="CS185" s="389" t="s">
        <v>69</v>
      </c>
      <c r="CT185" s="274"/>
      <c r="CU185" s="274"/>
      <c r="CV185" s="274"/>
      <c r="CW185" s="274"/>
      <c r="CX185" s="274"/>
      <c r="CY185" s="274"/>
      <c r="CZ185" s="403">
        <f t="shared" si="1123"/>
        <v>0</v>
      </c>
      <c r="DA185" s="389" t="s">
        <v>69</v>
      </c>
      <c r="DB185" s="274"/>
      <c r="DC185" s="274"/>
      <c r="DD185" s="274"/>
      <c r="DE185" s="274"/>
      <c r="DF185" s="274"/>
      <c r="DG185" s="274"/>
      <c r="DH185" s="403">
        <f t="shared" si="1124"/>
        <v>0</v>
      </c>
      <c r="DI185" s="389" t="s">
        <v>69</v>
      </c>
      <c r="DJ185" s="274"/>
      <c r="DK185" s="274"/>
      <c r="DL185" s="274"/>
      <c r="DM185" s="274"/>
      <c r="DN185" s="274"/>
      <c r="DO185" s="274"/>
      <c r="DP185" s="403">
        <f t="shared" si="1125"/>
        <v>0</v>
      </c>
      <c r="DQ185" s="389" t="s">
        <v>69</v>
      </c>
      <c r="DR185" s="274"/>
      <c r="DS185" s="274"/>
      <c r="DT185" s="274"/>
      <c r="DU185" s="274"/>
      <c r="DV185" s="274"/>
      <c r="DW185" s="274"/>
      <c r="DX185" s="403">
        <f t="shared" si="1126"/>
        <v>0</v>
      </c>
      <c r="DY185" s="389" t="s">
        <v>69</v>
      </c>
      <c r="DZ185" s="274"/>
      <c r="EA185" s="274"/>
      <c r="EB185" s="274"/>
      <c r="EC185" s="274"/>
      <c r="ED185" s="274"/>
      <c r="EE185" s="274"/>
      <c r="EF185" s="403">
        <f t="shared" si="1127"/>
        <v>0</v>
      </c>
      <c r="EG185" s="389" t="s">
        <v>69</v>
      </c>
      <c r="EH185" s="274"/>
      <c r="EI185" s="274"/>
      <c r="EJ185" s="274"/>
      <c r="EK185" s="274"/>
      <c r="EL185" s="274"/>
      <c r="EM185" s="274"/>
      <c r="EN185" s="403">
        <f t="shared" si="1128"/>
        <v>0</v>
      </c>
      <c r="EO185" s="389" t="s">
        <v>69</v>
      </c>
      <c r="EP185" s="274"/>
      <c r="EQ185" s="274"/>
      <c r="ER185" s="274"/>
      <c r="ES185" s="274"/>
      <c r="ET185" s="274"/>
      <c r="EU185" s="274"/>
      <c r="EV185" s="403">
        <f t="shared" si="1129"/>
        <v>0</v>
      </c>
      <c r="EW185" s="389" t="s">
        <v>69</v>
      </c>
      <c r="EX185" s="274"/>
      <c r="EY185" s="274"/>
      <c r="EZ185" s="274"/>
      <c r="FA185" s="274"/>
      <c r="FB185" s="274"/>
      <c r="FC185" s="274"/>
      <c r="FD185" s="403">
        <f t="shared" si="1130"/>
        <v>0</v>
      </c>
    </row>
    <row r="186" spans="1:160" s="411" customFormat="1" ht="15" customHeight="1" thickBot="1" x14ac:dyDescent="0.3">
      <c r="A186" s="404" t="s">
        <v>14</v>
      </c>
      <c r="B186" s="405">
        <f>SUM(B175:B185)</f>
        <v>0</v>
      </c>
      <c r="C186" s="406">
        <f>SUM(C175:C185)</f>
        <v>0</v>
      </c>
      <c r="D186" s="406">
        <f t="shared" ref="D186" si="1131">SUM(D175:D185)</f>
        <v>0</v>
      </c>
      <c r="E186" s="406">
        <f t="shared" ref="E186" si="1132">SUM(E175:E185)</f>
        <v>0</v>
      </c>
      <c r="F186" s="406">
        <f t="shared" ref="F186" si="1133">SUM(F175:F185)</f>
        <v>0</v>
      </c>
      <c r="G186" s="407">
        <f t="shared" ref="G186" si="1134">SUM(G175:G185)</f>
        <v>0</v>
      </c>
      <c r="H186" s="408">
        <f>SUM(B186:G186)</f>
        <v>0</v>
      </c>
      <c r="I186" s="404" t="s">
        <v>14</v>
      </c>
      <c r="J186" s="405">
        <f t="shared" ref="J186" si="1135">SUM(J175:J185)</f>
        <v>0</v>
      </c>
      <c r="K186" s="406">
        <f t="shared" ref="K186" si="1136">SUM(K175:K185)</f>
        <v>0</v>
      </c>
      <c r="L186" s="406">
        <f t="shared" ref="L186" si="1137">SUM(L175:L185)</f>
        <v>0</v>
      </c>
      <c r="M186" s="406">
        <f t="shared" ref="M186" si="1138">SUM(M175:M185)</f>
        <v>0</v>
      </c>
      <c r="N186" s="406">
        <f t="shared" ref="N186" si="1139">SUM(N175:N185)</f>
        <v>0</v>
      </c>
      <c r="O186" s="407">
        <f t="shared" ref="O186" si="1140">SUM(O175:O185)</f>
        <v>0</v>
      </c>
      <c r="P186" s="408">
        <f t="shared" si="1112"/>
        <v>0</v>
      </c>
      <c r="Q186" s="404" t="s">
        <v>14</v>
      </c>
      <c r="R186" s="405">
        <f t="shared" ref="R186" si="1141">SUM(R175:R185)</f>
        <v>0</v>
      </c>
      <c r="S186" s="406">
        <f t="shared" ref="S186" si="1142">SUM(S175:S185)</f>
        <v>0</v>
      </c>
      <c r="T186" s="406">
        <f t="shared" ref="T186" si="1143">SUM(T175:T185)</f>
        <v>0</v>
      </c>
      <c r="U186" s="406">
        <f t="shared" ref="U186" si="1144">SUM(U175:U185)</f>
        <v>0</v>
      </c>
      <c r="V186" s="406">
        <f t="shared" ref="V186" si="1145">SUM(V175:V185)</f>
        <v>0</v>
      </c>
      <c r="W186" s="407">
        <f t="shared" ref="W186" si="1146">SUM(W175:W185)</f>
        <v>0</v>
      </c>
      <c r="X186" s="408">
        <f t="shared" si="1113"/>
        <v>0</v>
      </c>
      <c r="Y186" s="404" t="s">
        <v>14</v>
      </c>
      <c r="Z186" s="409">
        <f t="shared" ref="Z186" si="1147">SUM(Z175:Z185)</f>
        <v>0</v>
      </c>
      <c r="AA186" s="409">
        <f t="shared" ref="AA186" si="1148">SUM(AA175:AA185)</f>
        <v>0</v>
      </c>
      <c r="AB186" s="409">
        <f t="shared" ref="AB186" si="1149">SUM(AB175:AB185)</f>
        <v>0</v>
      </c>
      <c r="AC186" s="409">
        <f t="shared" ref="AC186" si="1150">SUM(AC175:AC185)</f>
        <v>0</v>
      </c>
      <c r="AD186" s="409">
        <f t="shared" ref="AD186" si="1151">SUM(AD175:AD185)</f>
        <v>0</v>
      </c>
      <c r="AE186" s="409">
        <f t="shared" ref="AE186" si="1152">SUM(AE175:AE185)</f>
        <v>0</v>
      </c>
      <c r="AF186" s="408">
        <f t="shared" si="1114"/>
        <v>0</v>
      </c>
      <c r="AG186" s="404" t="s">
        <v>14</v>
      </c>
      <c r="AH186" s="405">
        <f t="shared" ref="AH186" si="1153">SUM(AH175:AH185)</f>
        <v>0</v>
      </c>
      <c r="AI186" s="406">
        <f t="shared" ref="AI186" si="1154">SUM(AI175:AI185)</f>
        <v>0</v>
      </c>
      <c r="AJ186" s="406">
        <f t="shared" ref="AJ186" si="1155">SUM(AJ175:AJ185)</f>
        <v>0</v>
      </c>
      <c r="AK186" s="406">
        <f t="shared" ref="AK186" si="1156">SUM(AK175:AK185)</f>
        <v>0</v>
      </c>
      <c r="AL186" s="406">
        <f t="shared" ref="AL186" si="1157">SUM(AL175:AL185)</f>
        <v>0</v>
      </c>
      <c r="AM186" s="407">
        <f t="shared" ref="AM186" si="1158">SUM(AM175:AM185)</f>
        <v>0</v>
      </c>
      <c r="AN186" s="408">
        <f t="shared" si="1115"/>
        <v>0</v>
      </c>
      <c r="AO186" s="404" t="s">
        <v>14</v>
      </c>
      <c r="AP186" s="405">
        <f t="shared" ref="AP186" si="1159">SUM(AP175:AP185)</f>
        <v>0</v>
      </c>
      <c r="AQ186" s="406">
        <f t="shared" ref="AQ186" si="1160">SUM(AQ175:AQ185)</f>
        <v>0</v>
      </c>
      <c r="AR186" s="406">
        <f t="shared" ref="AR186" si="1161">SUM(AR175:AR185)</f>
        <v>0</v>
      </c>
      <c r="AS186" s="406">
        <f t="shared" ref="AS186" si="1162">SUM(AS175:AS185)</f>
        <v>0</v>
      </c>
      <c r="AT186" s="406">
        <f t="shared" ref="AT186" si="1163">SUM(AT175:AT185)</f>
        <v>0</v>
      </c>
      <c r="AU186" s="407">
        <f t="shared" ref="AU186" si="1164">SUM(AU175:AU185)</f>
        <v>0</v>
      </c>
      <c r="AV186" s="408">
        <f t="shared" si="1116"/>
        <v>0</v>
      </c>
      <c r="AW186" s="404" t="s">
        <v>14</v>
      </c>
      <c r="AX186" s="410">
        <f t="shared" ref="AX186" si="1165">SUM(AX175:AX185)</f>
        <v>0</v>
      </c>
      <c r="AY186" s="406">
        <f t="shared" ref="AY186" si="1166">SUM(AY175:AY185)</f>
        <v>0</v>
      </c>
      <c r="AZ186" s="406">
        <f t="shared" ref="AZ186" si="1167">SUM(AZ175:AZ185)</f>
        <v>0</v>
      </c>
      <c r="BA186" s="406">
        <f t="shared" ref="BA186" si="1168">SUM(BA175:BA185)</f>
        <v>0</v>
      </c>
      <c r="BB186" s="406">
        <f t="shared" ref="BB186" si="1169">SUM(BB175:BB185)</f>
        <v>0</v>
      </c>
      <c r="BC186" s="407">
        <f t="shared" ref="BC186" si="1170">SUM(BC175:BC185)</f>
        <v>0</v>
      </c>
      <c r="BD186" s="408">
        <f t="shared" si="1117"/>
        <v>0</v>
      </c>
      <c r="BE186" s="404" t="s">
        <v>14</v>
      </c>
      <c r="BF186" s="410">
        <f t="shared" ref="BF186" si="1171">SUM(BF175:BF185)</f>
        <v>0</v>
      </c>
      <c r="BG186" s="406">
        <f t="shared" ref="BG186" si="1172">SUM(BG175:BG185)</f>
        <v>0</v>
      </c>
      <c r="BH186" s="406">
        <f t="shared" ref="BH186" si="1173">SUM(BH175:BH185)</f>
        <v>0</v>
      </c>
      <c r="BI186" s="406">
        <f t="shared" ref="BI186" si="1174">SUM(BI175:BI185)</f>
        <v>0</v>
      </c>
      <c r="BJ186" s="406">
        <f t="shared" ref="BJ186" si="1175">SUM(BJ175:BJ185)</f>
        <v>0</v>
      </c>
      <c r="BK186" s="407">
        <f t="shared" ref="BK186" si="1176">SUM(BK175:BK185)</f>
        <v>0</v>
      </c>
      <c r="BL186" s="408">
        <f t="shared" si="1118"/>
        <v>0</v>
      </c>
      <c r="BM186" s="404" t="s">
        <v>14</v>
      </c>
      <c r="BN186" s="410">
        <f t="shared" ref="BN186" si="1177">SUM(BN175:BN185)</f>
        <v>0</v>
      </c>
      <c r="BO186" s="406">
        <f t="shared" ref="BO186" si="1178">SUM(BO175:BO185)</f>
        <v>0</v>
      </c>
      <c r="BP186" s="406">
        <f t="shared" ref="BP186" si="1179">SUM(BP175:BP185)</f>
        <v>0</v>
      </c>
      <c r="BQ186" s="406">
        <f t="shared" ref="BQ186" si="1180">SUM(BQ175:BQ185)</f>
        <v>0</v>
      </c>
      <c r="BR186" s="406">
        <f t="shared" ref="BR186" si="1181">SUM(BR175:BR185)</f>
        <v>0</v>
      </c>
      <c r="BS186" s="407">
        <f t="shared" ref="BS186" si="1182">SUM(BS175:BS185)</f>
        <v>0</v>
      </c>
      <c r="BT186" s="408">
        <f t="shared" si="1119"/>
        <v>0</v>
      </c>
      <c r="BU186" s="404" t="s">
        <v>14</v>
      </c>
      <c r="BV186" s="410">
        <f t="shared" ref="BV186" si="1183">SUM(BV175:BV185)</f>
        <v>0</v>
      </c>
      <c r="BW186" s="406">
        <f t="shared" ref="BW186" si="1184">SUM(BW175:BW185)</f>
        <v>0</v>
      </c>
      <c r="BX186" s="406">
        <f t="shared" ref="BX186" si="1185">SUM(BX175:BX185)</f>
        <v>0</v>
      </c>
      <c r="BY186" s="406">
        <f t="shared" ref="BY186" si="1186">SUM(BY175:BY185)</f>
        <v>0</v>
      </c>
      <c r="BZ186" s="406">
        <f t="shared" ref="BZ186" si="1187">SUM(BZ175:BZ185)</f>
        <v>0</v>
      </c>
      <c r="CA186" s="407">
        <f t="shared" ref="CA186" si="1188">SUM(CA175:CA185)</f>
        <v>0</v>
      </c>
      <c r="CB186" s="408">
        <f t="shared" si="1120"/>
        <v>0</v>
      </c>
      <c r="CC186" s="404" t="s">
        <v>14</v>
      </c>
      <c r="CD186" s="410">
        <f>SUM(CD175:CD185)</f>
        <v>0</v>
      </c>
      <c r="CE186" s="406">
        <f>SUM(CE175:CE185)</f>
        <v>0</v>
      </c>
      <c r="CF186" s="406">
        <f t="shared" ref="CF186:CI186" si="1189">SUM(CF175:CF185)</f>
        <v>0</v>
      </c>
      <c r="CG186" s="406">
        <f t="shared" si="1189"/>
        <v>0</v>
      </c>
      <c r="CH186" s="406">
        <f t="shared" si="1189"/>
        <v>0</v>
      </c>
      <c r="CI186" s="407">
        <f t="shared" si="1189"/>
        <v>0</v>
      </c>
      <c r="CJ186" s="408">
        <f>SUM(CD186:CI186)</f>
        <v>0</v>
      </c>
      <c r="CK186" s="404" t="s">
        <v>14</v>
      </c>
      <c r="CL186" s="410">
        <f t="shared" ref="CL186:CQ186" si="1190">SUM(CL175:CL185)</f>
        <v>0</v>
      </c>
      <c r="CM186" s="406">
        <f t="shared" si="1190"/>
        <v>0</v>
      </c>
      <c r="CN186" s="406">
        <f t="shared" si="1190"/>
        <v>0</v>
      </c>
      <c r="CO186" s="406">
        <f t="shared" si="1190"/>
        <v>0</v>
      </c>
      <c r="CP186" s="406">
        <f t="shared" si="1190"/>
        <v>0</v>
      </c>
      <c r="CQ186" s="407">
        <f t="shared" si="1190"/>
        <v>0</v>
      </c>
      <c r="CR186" s="408">
        <f t="shared" si="1122"/>
        <v>0</v>
      </c>
      <c r="CS186" s="404" t="s">
        <v>14</v>
      </c>
      <c r="CT186" s="410">
        <f t="shared" ref="CT186:CY186" si="1191">SUM(CT175:CT185)</f>
        <v>0</v>
      </c>
      <c r="CU186" s="406">
        <f t="shared" si="1191"/>
        <v>0</v>
      </c>
      <c r="CV186" s="406">
        <f t="shared" si="1191"/>
        <v>0</v>
      </c>
      <c r="CW186" s="406">
        <f t="shared" si="1191"/>
        <v>0</v>
      </c>
      <c r="CX186" s="406">
        <f t="shared" si="1191"/>
        <v>0</v>
      </c>
      <c r="CY186" s="407">
        <f t="shared" si="1191"/>
        <v>0</v>
      </c>
      <c r="CZ186" s="408">
        <f t="shared" si="1123"/>
        <v>0</v>
      </c>
      <c r="DA186" s="404" t="s">
        <v>14</v>
      </c>
      <c r="DB186" s="410">
        <f t="shared" ref="DB186:DG186" si="1192">SUM(DB175:DB185)</f>
        <v>0</v>
      </c>
      <c r="DC186" s="406">
        <f t="shared" si="1192"/>
        <v>0</v>
      </c>
      <c r="DD186" s="406">
        <f t="shared" si="1192"/>
        <v>0</v>
      </c>
      <c r="DE186" s="406">
        <f t="shared" si="1192"/>
        <v>0</v>
      </c>
      <c r="DF186" s="406">
        <f t="shared" si="1192"/>
        <v>0</v>
      </c>
      <c r="DG186" s="407">
        <f t="shared" si="1192"/>
        <v>0</v>
      </c>
      <c r="DH186" s="408">
        <f t="shared" si="1124"/>
        <v>0</v>
      </c>
      <c r="DI186" s="404" t="s">
        <v>14</v>
      </c>
      <c r="DJ186" s="410">
        <f t="shared" ref="DJ186:DO186" si="1193">SUM(DJ175:DJ185)</f>
        <v>0</v>
      </c>
      <c r="DK186" s="406">
        <f t="shared" si="1193"/>
        <v>0</v>
      </c>
      <c r="DL186" s="406">
        <f t="shared" si="1193"/>
        <v>0</v>
      </c>
      <c r="DM186" s="406">
        <f t="shared" si="1193"/>
        <v>0</v>
      </c>
      <c r="DN186" s="406">
        <f t="shared" si="1193"/>
        <v>0</v>
      </c>
      <c r="DO186" s="407">
        <f t="shared" si="1193"/>
        <v>0</v>
      </c>
      <c r="DP186" s="408">
        <f t="shared" si="1125"/>
        <v>0</v>
      </c>
      <c r="DQ186" s="404" t="s">
        <v>14</v>
      </c>
      <c r="DR186" s="410">
        <f t="shared" ref="DR186:DW186" si="1194">SUM(DR175:DR185)</f>
        <v>0</v>
      </c>
      <c r="DS186" s="406">
        <f t="shared" si="1194"/>
        <v>0</v>
      </c>
      <c r="DT186" s="406">
        <f t="shared" si="1194"/>
        <v>0</v>
      </c>
      <c r="DU186" s="406">
        <f t="shared" si="1194"/>
        <v>0</v>
      </c>
      <c r="DV186" s="406">
        <f t="shared" si="1194"/>
        <v>0</v>
      </c>
      <c r="DW186" s="407">
        <f t="shared" si="1194"/>
        <v>0</v>
      </c>
      <c r="DX186" s="408">
        <f t="shared" si="1126"/>
        <v>0</v>
      </c>
      <c r="DY186" s="404" t="s">
        <v>14</v>
      </c>
      <c r="DZ186" s="410">
        <f t="shared" ref="DZ186:EE186" si="1195">SUM(DZ175:DZ185)</f>
        <v>0</v>
      </c>
      <c r="EA186" s="406">
        <f t="shared" si="1195"/>
        <v>0</v>
      </c>
      <c r="EB186" s="406">
        <f t="shared" si="1195"/>
        <v>0</v>
      </c>
      <c r="EC186" s="406">
        <f t="shared" si="1195"/>
        <v>0</v>
      </c>
      <c r="ED186" s="406">
        <f t="shared" si="1195"/>
        <v>0</v>
      </c>
      <c r="EE186" s="407">
        <f t="shared" si="1195"/>
        <v>0</v>
      </c>
      <c r="EF186" s="408">
        <f t="shared" si="1127"/>
        <v>0</v>
      </c>
      <c r="EG186" s="404" t="s">
        <v>14</v>
      </c>
      <c r="EH186" s="410">
        <f t="shared" ref="EH186:EM186" si="1196">SUM(EH175:EH185)</f>
        <v>0</v>
      </c>
      <c r="EI186" s="406">
        <f t="shared" si="1196"/>
        <v>0</v>
      </c>
      <c r="EJ186" s="406">
        <f t="shared" si="1196"/>
        <v>0</v>
      </c>
      <c r="EK186" s="406">
        <f t="shared" si="1196"/>
        <v>0</v>
      </c>
      <c r="EL186" s="406">
        <f t="shared" si="1196"/>
        <v>0</v>
      </c>
      <c r="EM186" s="407">
        <f t="shared" si="1196"/>
        <v>0</v>
      </c>
      <c r="EN186" s="408">
        <f t="shared" si="1128"/>
        <v>0</v>
      </c>
      <c r="EO186" s="404" t="s">
        <v>14</v>
      </c>
      <c r="EP186" s="410">
        <f t="shared" ref="EP186:EU186" si="1197">SUM(EP175:EP185)</f>
        <v>0</v>
      </c>
      <c r="EQ186" s="406">
        <f t="shared" si="1197"/>
        <v>0</v>
      </c>
      <c r="ER186" s="406">
        <f t="shared" si="1197"/>
        <v>0</v>
      </c>
      <c r="ES186" s="406">
        <f t="shared" si="1197"/>
        <v>0</v>
      </c>
      <c r="ET186" s="406">
        <f t="shared" si="1197"/>
        <v>0</v>
      </c>
      <c r="EU186" s="407">
        <f t="shared" si="1197"/>
        <v>0</v>
      </c>
      <c r="EV186" s="408">
        <f t="shared" si="1129"/>
        <v>0</v>
      </c>
      <c r="EW186" s="404" t="s">
        <v>14</v>
      </c>
      <c r="EX186" s="410">
        <f t="shared" ref="EX186:FC186" si="1198">SUM(EX175:EX185)</f>
        <v>0</v>
      </c>
      <c r="EY186" s="406">
        <f t="shared" si="1198"/>
        <v>0</v>
      </c>
      <c r="EZ186" s="406">
        <f t="shared" si="1198"/>
        <v>0</v>
      </c>
      <c r="FA186" s="406">
        <f t="shared" si="1198"/>
        <v>0</v>
      </c>
      <c r="FB186" s="406">
        <f t="shared" si="1198"/>
        <v>0</v>
      </c>
      <c r="FC186" s="407">
        <f t="shared" si="1198"/>
        <v>0</v>
      </c>
      <c r="FD186" s="408">
        <f t="shared" si="1130"/>
        <v>0</v>
      </c>
    </row>
    <row r="187" spans="1:160" s="390" customFormat="1" ht="13.5" thickBot="1" x14ac:dyDescent="0.3">
      <c r="A187" s="446" t="s">
        <v>22</v>
      </c>
      <c r="B187" s="447"/>
      <c r="C187" s="447"/>
      <c r="D187" s="447"/>
      <c r="E187" s="447"/>
      <c r="F187" s="447"/>
      <c r="G187" s="447"/>
      <c r="H187" s="448"/>
      <c r="I187" s="446" t="s">
        <v>16</v>
      </c>
      <c r="J187" s="447"/>
      <c r="K187" s="447"/>
      <c r="L187" s="447"/>
      <c r="M187" s="447"/>
      <c r="N187" s="447"/>
      <c r="O187" s="447"/>
      <c r="P187" s="448"/>
      <c r="Q187" s="446" t="s">
        <v>17</v>
      </c>
      <c r="R187" s="447"/>
      <c r="S187" s="447"/>
      <c r="T187" s="447"/>
      <c r="U187" s="447"/>
      <c r="V187" s="447"/>
      <c r="W187" s="447"/>
      <c r="X187" s="448"/>
      <c r="Y187" s="446" t="s">
        <v>18</v>
      </c>
      <c r="Z187" s="447"/>
      <c r="AA187" s="447"/>
      <c r="AB187" s="447"/>
      <c r="AC187" s="447"/>
      <c r="AD187" s="447"/>
      <c r="AE187" s="447"/>
      <c r="AF187" s="448"/>
      <c r="AG187" s="446" t="s">
        <v>19</v>
      </c>
      <c r="AH187" s="447"/>
      <c r="AI187" s="447"/>
      <c r="AJ187" s="447"/>
      <c r="AK187" s="447"/>
      <c r="AL187" s="447"/>
      <c r="AM187" s="447"/>
      <c r="AN187" s="448"/>
      <c r="AO187" s="446" t="s">
        <v>40</v>
      </c>
      <c r="AP187" s="447"/>
      <c r="AQ187" s="447"/>
      <c r="AR187" s="447"/>
      <c r="AS187" s="447"/>
      <c r="AT187" s="447"/>
      <c r="AU187" s="447"/>
      <c r="AV187" s="448"/>
      <c r="AW187" s="446" t="s">
        <v>41</v>
      </c>
      <c r="AX187" s="447"/>
      <c r="AY187" s="447"/>
      <c r="AZ187" s="447"/>
      <c r="BA187" s="447"/>
      <c r="BB187" s="447"/>
      <c r="BC187" s="447"/>
      <c r="BD187" s="448"/>
      <c r="BE187" s="446" t="s">
        <v>42</v>
      </c>
      <c r="BF187" s="447"/>
      <c r="BG187" s="447"/>
      <c r="BH187" s="447"/>
      <c r="BI187" s="447"/>
      <c r="BJ187" s="447"/>
      <c r="BK187" s="447"/>
      <c r="BL187" s="448"/>
      <c r="BM187" s="446" t="s">
        <v>43</v>
      </c>
      <c r="BN187" s="447"/>
      <c r="BO187" s="447"/>
      <c r="BP187" s="447"/>
      <c r="BQ187" s="447"/>
      <c r="BR187" s="447"/>
      <c r="BS187" s="447"/>
      <c r="BT187" s="448"/>
      <c r="BU187" s="446" t="s">
        <v>44</v>
      </c>
      <c r="BV187" s="447"/>
      <c r="BW187" s="447"/>
      <c r="BX187" s="447"/>
      <c r="BY187" s="447"/>
      <c r="BZ187" s="447"/>
      <c r="CA187" s="447"/>
      <c r="CB187" s="448"/>
      <c r="CC187" s="446" t="s">
        <v>83</v>
      </c>
      <c r="CD187" s="447"/>
      <c r="CE187" s="447"/>
      <c r="CF187" s="447"/>
      <c r="CG187" s="447"/>
      <c r="CH187" s="447"/>
      <c r="CI187" s="447"/>
      <c r="CJ187" s="448"/>
      <c r="CK187" s="446" t="s">
        <v>84</v>
      </c>
      <c r="CL187" s="447"/>
      <c r="CM187" s="447"/>
      <c r="CN187" s="447"/>
      <c r="CO187" s="447"/>
      <c r="CP187" s="447"/>
      <c r="CQ187" s="447"/>
      <c r="CR187" s="448"/>
      <c r="CS187" s="446" t="s">
        <v>85</v>
      </c>
      <c r="CT187" s="447"/>
      <c r="CU187" s="447"/>
      <c r="CV187" s="447"/>
      <c r="CW187" s="447"/>
      <c r="CX187" s="447"/>
      <c r="CY187" s="447"/>
      <c r="CZ187" s="448"/>
      <c r="DA187" s="446" t="s">
        <v>86</v>
      </c>
      <c r="DB187" s="447"/>
      <c r="DC187" s="447"/>
      <c r="DD187" s="447"/>
      <c r="DE187" s="447"/>
      <c r="DF187" s="447"/>
      <c r="DG187" s="447"/>
      <c r="DH187" s="448"/>
      <c r="DI187" s="446" t="s">
        <v>87</v>
      </c>
      <c r="DJ187" s="447"/>
      <c r="DK187" s="447"/>
      <c r="DL187" s="447"/>
      <c r="DM187" s="447"/>
      <c r="DN187" s="447"/>
      <c r="DO187" s="447"/>
      <c r="DP187" s="448"/>
      <c r="DQ187" s="446" t="s">
        <v>88</v>
      </c>
      <c r="DR187" s="447"/>
      <c r="DS187" s="447"/>
      <c r="DT187" s="447"/>
      <c r="DU187" s="447"/>
      <c r="DV187" s="447"/>
      <c r="DW187" s="447"/>
      <c r="DX187" s="448"/>
      <c r="DY187" s="446" t="s">
        <v>89</v>
      </c>
      <c r="DZ187" s="447"/>
      <c r="EA187" s="447"/>
      <c r="EB187" s="447"/>
      <c r="EC187" s="447"/>
      <c r="ED187" s="447"/>
      <c r="EE187" s="447"/>
      <c r="EF187" s="448"/>
      <c r="EG187" s="446" t="s">
        <v>90</v>
      </c>
      <c r="EH187" s="447"/>
      <c r="EI187" s="447"/>
      <c r="EJ187" s="447"/>
      <c r="EK187" s="447"/>
      <c r="EL187" s="447"/>
      <c r="EM187" s="447"/>
      <c r="EN187" s="448"/>
      <c r="EO187" s="446" t="s">
        <v>91</v>
      </c>
      <c r="EP187" s="447"/>
      <c r="EQ187" s="447"/>
      <c r="ER187" s="447"/>
      <c r="ES187" s="447"/>
      <c r="ET187" s="447"/>
      <c r="EU187" s="447"/>
      <c r="EV187" s="448"/>
      <c r="EW187" s="446" t="s">
        <v>92</v>
      </c>
      <c r="EX187" s="447"/>
      <c r="EY187" s="447"/>
      <c r="EZ187" s="447"/>
      <c r="FA187" s="447"/>
      <c r="FB187" s="447"/>
      <c r="FC187" s="447"/>
      <c r="FD187" s="448"/>
    </row>
    <row r="188" spans="1:160" s="387" customFormat="1" x14ac:dyDescent="0.25">
      <c r="A188" s="396" t="s">
        <v>70</v>
      </c>
      <c r="B188" s="392" t="s">
        <v>1</v>
      </c>
      <c r="C188" s="393" t="s">
        <v>2</v>
      </c>
      <c r="D188" s="393" t="s">
        <v>3</v>
      </c>
      <c r="E188" s="393" t="s">
        <v>4</v>
      </c>
      <c r="F188" s="393" t="s">
        <v>5</v>
      </c>
      <c r="G188" s="397" t="s">
        <v>6</v>
      </c>
      <c r="H188" s="395" t="s">
        <v>14</v>
      </c>
      <c r="I188" s="396" t="s">
        <v>70</v>
      </c>
      <c r="J188" s="392" t="s">
        <v>1</v>
      </c>
      <c r="K188" s="393" t="s">
        <v>2</v>
      </c>
      <c r="L188" s="393" t="s">
        <v>3</v>
      </c>
      <c r="M188" s="393" t="s">
        <v>4</v>
      </c>
      <c r="N188" s="393" t="s">
        <v>5</v>
      </c>
      <c r="O188" s="397" t="s">
        <v>6</v>
      </c>
      <c r="P188" s="395" t="s">
        <v>14</v>
      </c>
      <c r="Q188" s="401" t="s">
        <v>70</v>
      </c>
      <c r="R188" s="392" t="s">
        <v>1</v>
      </c>
      <c r="S188" s="393" t="s">
        <v>2</v>
      </c>
      <c r="T188" s="393" t="s">
        <v>3</v>
      </c>
      <c r="U188" s="393" t="s">
        <v>4</v>
      </c>
      <c r="V188" s="393" t="s">
        <v>5</v>
      </c>
      <c r="W188" s="397" t="s">
        <v>6</v>
      </c>
      <c r="X188" s="395" t="s">
        <v>14</v>
      </c>
      <c r="Y188" s="396" t="s">
        <v>70</v>
      </c>
      <c r="Z188" s="392" t="s">
        <v>1</v>
      </c>
      <c r="AA188" s="393" t="s">
        <v>2</v>
      </c>
      <c r="AB188" s="393" t="s">
        <v>3</v>
      </c>
      <c r="AC188" s="393" t="s">
        <v>4</v>
      </c>
      <c r="AD188" s="393" t="s">
        <v>5</v>
      </c>
      <c r="AE188" s="394" t="s">
        <v>6</v>
      </c>
      <c r="AF188" s="395" t="s">
        <v>14</v>
      </c>
      <c r="AG188" s="396" t="s">
        <v>70</v>
      </c>
      <c r="AH188" s="392" t="s">
        <v>1</v>
      </c>
      <c r="AI188" s="393" t="s">
        <v>2</v>
      </c>
      <c r="AJ188" s="393" t="s">
        <v>3</v>
      </c>
      <c r="AK188" s="393" t="s">
        <v>4</v>
      </c>
      <c r="AL188" s="393" t="s">
        <v>5</v>
      </c>
      <c r="AM188" s="394" t="s">
        <v>6</v>
      </c>
      <c r="AN188" s="395" t="s">
        <v>14</v>
      </c>
      <c r="AO188" s="396" t="s">
        <v>70</v>
      </c>
      <c r="AP188" s="392" t="s">
        <v>1</v>
      </c>
      <c r="AQ188" s="393" t="s">
        <v>2</v>
      </c>
      <c r="AR188" s="393" t="s">
        <v>3</v>
      </c>
      <c r="AS188" s="393" t="s">
        <v>4</v>
      </c>
      <c r="AT188" s="393" t="s">
        <v>5</v>
      </c>
      <c r="AU188" s="394" t="s">
        <v>6</v>
      </c>
      <c r="AV188" s="395" t="s">
        <v>14</v>
      </c>
      <c r="AW188" s="396" t="s">
        <v>70</v>
      </c>
      <c r="AX188" s="392" t="s">
        <v>1</v>
      </c>
      <c r="AY188" s="393" t="s">
        <v>2</v>
      </c>
      <c r="AZ188" s="393" t="s">
        <v>3</v>
      </c>
      <c r="BA188" s="393" t="s">
        <v>4</v>
      </c>
      <c r="BB188" s="393" t="s">
        <v>5</v>
      </c>
      <c r="BC188" s="394" t="s">
        <v>6</v>
      </c>
      <c r="BD188" s="395" t="s">
        <v>14</v>
      </c>
      <c r="BE188" s="396" t="s">
        <v>70</v>
      </c>
      <c r="BF188" s="392" t="s">
        <v>1</v>
      </c>
      <c r="BG188" s="393" t="s">
        <v>2</v>
      </c>
      <c r="BH188" s="393" t="s">
        <v>3</v>
      </c>
      <c r="BI188" s="393" t="s">
        <v>4</v>
      </c>
      <c r="BJ188" s="393" t="s">
        <v>5</v>
      </c>
      <c r="BK188" s="394" t="s">
        <v>6</v>
      </c>
      <c r="BL188" s="395" t="s">
        <v>14</v>
      </c>
      <c r="BM188" s="396" t="s">
        <v>70</v>
      </c>
      <c r="BN188" s="392" t="s">
        <v>1</v>
      </c>
      <c r="BO188" s="393" t="s">
        <v>2</v>
      </c>
      <c r="BP188" s="393" t="s">
        <v>3</v>
      </c>
      <c r="BQ188" s="393" t="s">
        <v>4</v>
      </c>
      <c r="BR188" s="393" t="s">
        <v>5</v>
      </c>
      <c r="BS188" s="394" t="s">
        <v>6</v>
      </c>
      <c r="BT188" s="395" t="s">
        <v>14</v>
      </c>
      <c r="BU188" s="396" t="s">
        <v>70</v>
      </c>
      <c r="BV188" s="392" t="s">
        <v>1</v>
      </c>
      <c r="BW188" s="393" t="s">
        <v>2</v>
      </c>
      <c r="BX188" s="393" t="s">
        <v>3</v>
      </c>
      <c r="BY188" s="393" t="s">
        <v>4</v>
      </c>
      <c r="BZ188" s="393" t="s">
        <v>5</v>
      </c>
      <c r="CA188" s="394" t="s">
        <v>6</v>
      </c>
      <c r="CB188" s="395" t="s">
        <v>14</v>
      </c>
      <c r="CC188" s="396" t="s">
        <v>70</v>
      </c>
      <c r="CD188" s="392" t="s">
        <v>1</v>
      </c>
      <c r="CE188" s="393" t="s">
        <v>2</v>
      </c>
      <c r="CF188" s="393" t="s">
        <v>3</v>
      </c>
      <c r="CG188" s="393" t="s">
        <v>4</v>
      </c>
      <c r="CH188" s="393" t="s">
        <v>5</v>
      </c>
      <c r="CI188" s="394" t="s">
        <v>6</v>
      </c>
      <c r="CJ188" s="395" t="s">
        <v>14</v>
      </c>
      <c r="CK188" s="396" t="s">
        <v>70</v>
      </c>
      <c r="CL188" s="392" t="s">
        <v>1</v>
      </c>
      <c r="CM188" s="393" t="s">
        <v>2</v>
      </c>
      <c r="CN188" s="393" t="s">
        <v>3</v>
      </c>
      <c r="CO188" s="393" t="s">
        <v>4</v>
      </c>
      <c r="CP188" s="393" t="s">
        <v>5</v>
      </c>
      <c r="CQ188" s="394" t="s">
        <v>6</v>
      </c>
      <c r="CR188" s="395" t="s">
        <v>14</v>
      </c>
      <c r="CS188" s="396" t="s">
        <v>70</v>
      </c>
      <c r="CT188" s="392" t="s">
        <v>1</v>
      </c>
      <c r="CU188" s="393" t="s">
        <v>2</v>
      </c>
      <c r="CV188" s="393" t="s">
        <v>3</v>
      </c>
      <c r="CW188" s="393" t="s">
        <v>4</v>
      </c>
      <c r="CX188" s="393" t="s">
        <v>5</v>
      </c>
      <c r="CY188" s="394" t="s">
        <v>6</v>
      </c>
      <c r="CZ188" s="395" t="s">
        <v>14</v>
      </c>
      <c r="DA188" s="396" t="s">
        <v>70</v>
      </c>
      <c r="DB188" s="392" t="s">
        <v>1</v>
      </c>
      <c r="DC188" s="393" t="s">
        <v>2</v>
      </c>
      <c r="DD188" s="393" t="s">
        <v>3</v>
      </c>
      <c r="DE188" s="393" t="s">
        <v>4</v>
      </c>
      <c r="DF188" s="393" t="s">
        <v>5</v>
      </c>
      <c r="DG188" s="394" t="s">
        <v>6</v>
      </c>
      <c r="DH188" s="395" t="s">
        <v>14</v>
      </c>
      <c r="DI188" s="396" t="s">
        <v>70</v>
      </c>
      <c r="DJ188" s="392" t="s">
        <v>1</v>
      </c>
      <c r="DK188" s="393" t="s">
        <v>2</v>
      </c>
      <c r="DL188" s="393" t="s">
        <v>3</v>
      </c>
      <c r="DM188" s="393" t="s">
        <v>4</v>
      </c>
      <c r="DN188" s="393" t="s">
        <v>5</v>
      </c>
      <c r="DO188" s="394" t="s">
        <v>6</v>
      </c>
      <c r="DP188" s="395" t="s">
        <v>14</v>
      </c>
      <c r="DQ188" s="396" t="s">
        <v>70</v>
      </c>
      <c r="DR188" s="392" t="s">
        <v>1</v>
      </c>
      <c r="DS188" s="393" t="s">
        <v>2</v>
      </c>
      <c r="DT188" s="393" t="s">
        <v>3</v>
      </c>
      <c r="DU188" s="393" t="s">
        <v>4</v>
      </c>
      <c r="DV188" s="393" t="s">
        <v>5</v>
      </c>
      <c r="DW188" s="394" t="s">
        <v>6</v>
      </c>
      <c r="DX188" s="395" t="s">
        <v>14</v>
      </c>
      <c r="DY188" s="396" t="s">
        <v>70</v>
      </c>
      <c r="DZ188" s="392" t="s">
        <v>1</v>
      </c>
      <c r="EA188" s="393" t="s">
        <v>2</v>
      </c>
      <c r="EB188" s="393" t="s">
        <v>3</v>
      </c>
      <c r="EC188" s="393" t="s">
        <v>4</v>
      </c>
      <c r="ED188" s="393" t="s">
        <v>5</v>
      </c>
      <c r="EE188" s="394" t="s">
        <v>6</v>
      </c>
      <c r="EF188" s="395" t="s">
        <v>14</v>
      </c>
      <c r="EG188" s="396" t="s">
        <v>70</v>
      </c>
      <c r="EH188" s="392" t="s">
        <v>1</v>
      </c>
      <c r="EI188" s="393" t="s">
        <v>2</v>
      </c>
      <c r="EJ188" s="393" t="s">
        <v>3</v>
      </c>
      <c r="EK188" s="393" t="s">
        <v>4</v>
      </c>
      <c r="EL188" s="393" t="s">
        <v>5</v>
      </c>
      <c r="EM188" s="394" t="s">
        <v>6</v>
      </c>
      <c r="EN188" s="395" t="s">
        <v>14</v>
      </c>
      <c r="EO188" s="396" t="s">
        <v>70</v>
      </c>
      <c r="EP188" s="392" t="s">
        <v>1</v>
      </c>
      <c r="EQ188" s="393" t="s">
        <v>2</v>
      </c>
      <c r="ER188" s="393" t="s">
        <v>3</v>
      </c>
      <c r="ES188" s="393" t="s">
        <v>4</v>
      </c>
      <c r="ET188" s="393" t="s">
        <v>5</v>
      </c>
      <c r="EU188" s="394" t="s">
        <v>6</v>
      </c>
      <c r="EV188" s="395" t="s">
        <v>14</v>
      </c>
      <c r="EW188" s="396" t="s">
        <v>70</v>
      </c>
      <c r="EX188" s="392" t="s">
        <v>1</v>
      </c>
      <c r="EY188" s="393" t="s">
        <v>2</v>
      </c>
      <c r="EZ188" s="393" t="s">
        <v>3</v>
      </c>
      <c r="FA188" s="393" t="s">
        <v>4</v>
      </c>
      <c r="FB188" s="393" t="s">
        <v>5</v>
      </c>
      <c r="FC188" s="394" t="s">
        <v>6</v>
      </c>
      <c r="FD188" s="395" t="s">
        <v>14</v>
      </c>
    </row>
    <row r="189" spans="1:160" s="387" customFormat="1" ht="15" customHeight="1" x14ac:dyDescent="0.25">
      <c r="A189" s="384" t="s">
        <v>7</v>
      </c>
      <c r="B189" s="286"/>
      <c r="C189" s="287"/>
      <c r="D189" s="287"/>
      <c r="E189" s="279"/>
      <c r="F189" s="287"/>
      <c r="G189" s="288"/>
      <c r="H189" s="415">
        <f>SUM(B189:G189)</f>
        <v>0</v>
      </c>
      <c r="I189" s="384" t="s">
        <v>7</v>
      </c>
      <c r="J189" s="286"/>
      <c r="K189" s="287"/>
      <c r="L189" s="287"/>
      <c r="M189" s="287"/>
      <c r="N189" s="287"/>
      <c r="O189" s="288"/>
      <c r="P189" s="415">
        <f>SUM(J189:O189)</f>
        <v>0</v>
      </c>
      <c r="Q189" s="385" t="s">
        <v>7</v>
      </c>
      <c r="R189" s="286"/>
      <c r="S189" s="287"/>
      <c r="T189" s="287"/>
      <c r="U189" s="287"/>
      <c r="V189" s="287"/>
      <c r="W189" s="288"/>
      <c r="X189" s="415">
        <f>SUM(R189:W189)</f>
        <v>0</v>
      </c>
      <c r="Y189" s="384" t="s">
        <v>7</v>
      </c>
      <c r="Z189" s="286"/>
      <c r="AA189" s="287"/>
      <c r="AB189" s="287"/>
      <c r="AC189" s="287"/>
      <c r="AD189" s="287"/>
      <c r="AE189" s="288"/>
      <c r="AF189" s="415">
        <f t="shared" ref="AF189" si="1199">SUM(Z189:AE189)</f>
        <v>0</v>
      </c>
      <c r="AG189" s="384" t="s">
        <v>7</v>
      </c>
      <c r="AH189" s="286"/>
      <c r="AI189" s="287"/>
      <c r="AJ189" s="287"/>
      <c r="AK189" s="287"/>
      <c r="AL189" s="287"/>
      <c r="AM189" s="288"/>
      <c r="AN189" s="415">
        <f t="shared" ref="AN189" si="1200">SUM(AH189:AM189)</f>
        <v>0</v>
      </c>
      <c r="AO189" s="384" t="s">
        <v>7</v>
      </c>
      <c r="AP189" s="286"/>
      <c r="AQ189" s="287"/>
      <c r="AR189" s="287"/>
      <c r="AS189" s="287"/>
      <c r="AT189" s="287"/>
      <c r="AU189" s="288"/>
      <c r="AV189" s="415">
        <f t="shared" ref="AV189" si="1201">SUM(AP189:AU189)</f>
        <v>0</v>
      </c>
      <c r="AW189" s="385" t="s">
        <v>7</v>
      </c>
      <c r="AX189" s="286"/>
      <c r="AY189" s="287"/>
      <c r="AZ189" s="287"/>
      <c r="BA189" s="287"/>
      <c r="BB189" s="287"/>
      <c r="BC189" s="288"/>
      <c r="BD189" s="420">
        <f t="shared" ref="BD189" si="1202">SUM(AX189:BC189)</f>
        <v>0</v>
      </c>
      <c r="BE189" s="385" t="s">
        <v>7</v>
      </c>
      <c r="BF189" s="286"/>
      <c r="BG189" s="287"/>
      <c r="BH189" s="287"/>
      <c r="BI189" s="287"/>
      <c r="BJ189" s="287"/>
      <c r="BK189" s="288"/>
      <c r="BL189" s="403">
        <f t="shared" ref="BL189" si="1203">SUM(BF189:BK189)</f>
        <v>0</v>
      </c>
      <c r="BM189" s="385" t="s">
        <v>7</v>
      </c>
      <c r="BN189" s="286"/>
      <c r="BO189" s="287"/>
      <c r="BP189" s="287"/>
      <c r="BQ189" s="287"/>
      <c r="BR189" s="287"/>
      <c r="BS189" s="288"/>
      <c r="BT189" s="403">
        <f t="shared" ref="BT189" si="1204">SUM(BN189:BS189)</f>
        <v>0</v>
      </c>
      <c r="BU189" s="385" t="s">
        <v>7</v>
      </c>
      <c r="BV189" s="286"/>
      <c r="BW189" s="287"/>
      <c r="BX189" s="287"/>
      <c r="BY189" s="287"/>
      <c r="BZ189" s="287"/>
      <c r="CA189" s="288"/>
      <c r="CB189" s="403">
        <f t="shared" ref="CB189" si="1205">SUM(BV189:CA189)</f>
        <v>0</v>
      </c>
      <c r="CC189" s="385" t="s">
        <v>7</v>
      </c>
      <c r="CD189" s="286"/>
      <c r="CE189" s="287"/>
      <c r="CF189" s="287"/>
      <c r="CG189" s="286"/>
      <c r="CH189" s="287"/>
      <c r="CI189" s="288"/>
      <c r="CJ189" s="403">
        <f>SUM(CD189:CI189)</f>
        <v>0</v>
      </c>
      <c r="CK189" s="385" t="s">
        <v>7</v>
      </c>
      <c r="CL189" s="286"/>
      <c r="CM189" s="287"/>
      <c r="CN189" s="287"/>
      <c r="CO189" s="287"/>
      <c r="CP189" s="287"/>
      <c r="CQ189" s="288"/>
      <c r="CR189" s="403">
        <f>SUM(CL189:CQ189)</f>
        <v>0</v>
      </c>
      <c r="CS189" s="385" t="s">
        <v>7</v>
      </c>
      <c r="CT189" s="286"/>
      <c r="CU189" s="287"/>
      <c r="CV189" s="287"/>
      <c r="CW189" s="287"/>
      <c r="CX189" s="287"/>
      <c r="CY189" s="288"/>
      <c r="CZ189" s="403">
        <f>SUM(CT189:CY189)</f>
        <v>0</v>
      </c>
      <c r="DA189" s="385" t="s">
        <v>7</v>
      </c>
      <c r="DB189" s="286"/>
      <c r="DC189" s="287"/>
      <c r="DD189" s="287"/>
      <c r="DE189" s="287"/>
      <c r="DF189" s="287"/>
      <c r="DG189" s="288"/>
      <c r="DH189" s="403">
        <f t="shared" ref="DH189" si="1206">SUM(DB189:DG189)</f>
        <v>0</v>
      </c>
      <c r="DI189" s="385" t="s">
        <v>7</v>
      </c>
      <c r="DJ189" s="286"/>
      <c r="DK189" s="287"/>
      <c r="DL189" s="287"/>
      <c r="DM189" s="287"/>
      <c r="DN189" s="287"/>
      <c r="DO189" s="288"/>
      <c r="DP189" s="403">
        <f t="shared" ref="DP189" si="1207">SUM(DJ189:DO189)</f>
        <v>0</v>
      </c>
      <c r="DQ189" s="385" t="s">
        <v>7</v>
      </c>
      <c r="DR189" s="286"/>
      <c r="DS189" s="287"/>
      <c r="DT189" s="287"/>
      <c r="DU189" s="287"/>
      <c r="DV189" s="287"/>
      <c r="DW189" s="288"/>
      <c r="DX189" s="403">
        <f t="shared" ref="DX189" si="1208">SUM(DR189:DW189)</f>
        <v>0</v>
      </c>
      <c r="DY189" s="385" t="s">
        <v>7</v>
      </c>
      <c r="DZ189" s="286"/>
      <c r="EA189" s="287"/>
      <c r="EB189" s="287"/>
      <c r="EC189" s="287"/>
      <c r="ED189" s="287"/>
      <c r="EE189" s="288"/>
      <c r="EF189" s="403">
        <f t="shared" ref="EF189" si="1209">SUM(DZ189:EE189)</f>
        <v>0</v>
      </c>
      <c r="EG189" s="385" t="s">
        <v>7</v>
      </c>
      <c r="EH189" s="286"/>
      <c r="EI189" s="287"/>
      <c r="EJ189" s="287"/>
      <c r="EK189" s="287"/>
      <c r="EL189" s="287"/>
      <c r="EM189" s="288"/>
      <c r="EN189" s="403">
        <f t="shared" ref="EN189" si="1210">SUM(EH189:EM189)</f>
        <v>0</v>
      </c>
      <c r="EO189" s="385" t="s">
        <v>7</v>
      </c>
      <c r="EP189" s="286"/>
      <c r="EQ189" s="287"/>
      <c r="ER189" s="287"/>
      <c r="ES189" s="287"/>
      <c r="ET189" s="287"/>
      <c r="EU189" s="288"/>
      <c r="EV189" s="403">
        <f t="shared" ref="EV189" si="1211">SUM(EP189:EU189)</f>
        <v>0</v>
      </c>
      <c r="EW189" s="385" t="s">
        <v>7</v>
      </c>
      <c r="EX189" s="286"/>
      <c r="EY189" s="287"/>
      <c r="EZ189" s="287"/>
      <c r="FA189" s="287"/>
      <c r="FB189" s="287"/>
      <c r="FC189" s="288"/>
      <c r="FD189" s="403">
        <f t="shared" ref="FD189" si="1212">SUM(EX189:FC189)</f>
        <v>0</v>
      </c>
    </row>
    <row r="190" spans="1:160" s="387" customFormat="1" ht="15" customHeight="1" x14ac:dyDescent="0.25">
      <c r="A190" s="388" t="s">
        <v>8</v>
      </c>
      <c r="B190" s="274"/>
      <c r="C190" s="274"/>
      <c r="D190" s="274"/>
      <c r="E190" s="274"/>
      <c r="F190" s="274"/>
      <c r="G190" s="274"/>
      <c r="H190" s="403">
        <f t="shared" ref="H190:H199" si="1213">SUM(B190:G190)</f>
        <v>0</v>
      </c>
      <c r="I190" s="388" t="s">
        <v>8</v>
      </c>
      <c r="J190" s="274"/>
      <c r="K190" s="274"/>
      <c r="L190" s="274"/>
      <c r="M190" s="274"/>
      <c r="N190" s="274"/>
      <c r="O190" s="274"/>
      <c r="P190" s="403">
        <f t="shared" ref="P190:P199" si="1214">SUM(J190:O190)</f>
        <v>0</v>
      </c>
      <c r="Q190" s="388" t="s">
        <v>8</v>
      </c>
      <c r="R190" s="273"/>
      <c r="S190" s="274"/>
      <c r="T190" s="274"/>
      <c r="U190" s="274"/>
      <c r="V190" s="274"/>
      <c r="W190" s="275"/>
      <c r="X190" s="403">
        <f t="shared" ref="X190:X199" si="1215">SUM(R190:W190)</f>
        <v>0</v>
      </c>
      <c r="Y190" s="388" t="s">
        <v>8</v>
      </c>
      <c r="Z190" s="273"/>
      <c r="AA190" s="274"/>
      <c r="AB190" s="274"/>
      <c r="AC190" s="274"/>
      <c r="AD190" s="274"/>
      <c r="AE190" s="275"/>
      <c r="AF190" s="403">
        <f t="shared" ref="AF190:AF200" si="1216">SUM(Z190:AE190)</f>
        <v>0</v>
      </c>
      <c r="AG190" s="388" t="s">
        <v>8</v>
      </c>
      <c r="AH190" s="274"/>
      <c r="AI190" s="274"/>
      <c r="AJ190" s="274"/>
      <c r="AK190" s="274"/>
      <c r="AL190" s="274"/>
      <c r="AM190" s="274"/>
      <c r="AN190" s="403">
        <f t="shared" ref="AN190:AN200" si="1217">SUM(AH190:AM190)</f>
        <v>0</v>
      </c>
      <c r="AO190" s="388" t="s">
        <v>8</v>
      </c>
      <c r="AP190" s="273"/>
      <c r="AQ190" s="274"/>
      <c r="AR190" s="274"/>
      <c r="AS190" s="274"/>
      <c r="AT190" s="274"/>
      <c r="AU190" s="275"/>
      <c r="AV190" s="403">
        <f t="shared" ref="AV190:AV200" si="1218">SUM(AP190:AU190)</f>
        <v>0</v>
      </c>
      <c r="AW190" s="388" t="s">
        <v>8</v>
      </c>
      <c r="AX190" s="274"/>
      <c r="AY190" s="274"/>
      <c r="AZ190" s="274"/>
      <c r="BA190" s="274"/>
      <c r="BB190" s="274"/>
      <c r="BC190" s="274"/>
      <c r="BD190" s="420">
        <f t="shared" ref="BD190:BD200" si="1219">SUM(AX190:BC190)</f>
        <v>0</v>
      </c>
      <c r="BE190" s="388" t="s">
        <v>8</v>
      </c>
      <c r="BF190" s="274"/>
      <c r="BG190" s="274"/>
      <c r="BH190" s="274"/>
      <c r="BI190" s="274"/>
      <c r="BJ190" s="274"/>
      <c r="BK190" s="274"/>
      <c r="BL190" s="403">
        <f t="shared" ref="BL190:BL200" si="1220">SUM(BF190:BK190)</f>
        <v>0</v>
      </c>
      <c r="BM190" s="388" t="s">
        <v>8</v>
      </c>
      <c r="BN190" s="274"/>
      <c r="BO190" s="274"/>
      <c r="BP190" s="274"/>
      <c r="BQ190" s="274"/>
      <c r="BR190" s="274"/>
      <c r="BS190" s="274"/>
      <c r="BT190" s="403">
        <f t="shared" ref="BT190:BT200" si="1221">SUM(BN190:BS190)</f>
        <v>0</v>
      </c>
      <c r="BU190" s="388" t="s">
        <v>8</v>
      </c>
      <c r="BV190" s="274"/>
      <c r="BW190" s="274"/>
      <c r="BX190" s="274"/>
      <c r="BY190" s="274"/>
      <c r="BZ190" s="274"/>
      <c r="CA190" s="274"/>
      <c r="CB190" s="403">
        <f t="shared" ref="CB190:CB200" si="1222">SUM(BV190:CA190)</f>
        <v>0</v>
      </c>
      <c r="CC190" s="388" t="s">
        <v>8</v>
      </c>
      <c r="CD190" s="274"/>
      <c r="CE190" s="274"/>
      <c r="CF190" s="274"/>
      <c r="CG190" s="274"/>
      <c r="CH190" s="274"/>
      <c r="CI190" s="274"/>
      <c r="CJ190" s="403">
        <f t="shared" ref="CJ190:CJ199" si="1223">SUM(CD190:CI190)</f>
        <v>0</v>
      </c>
      <c r="CK190" s="388" t="s">
        <v>8</v>
      </c>
      <c r="CL190" s="274"/>
      <c r="CM190" s="274"/>
      <c r="CN190" s="274"/>
      <c r="CO190" s="274"/>
      <c r="CP190" s="274"/>
      <c r="CQ190" s="274"/>
      <c r="CR190" s="403">
        <f t="shared" ref="CR190:CR199" si="1224">SUM(CL190:CQ190)</f>
        <v>0</v>
      </c>
      <c r="CS190" s="388" t="s">
        <v>8</v>
      </c>
      <c r="CT190" s="274"/>
      <c r="CU190" s="274"/>
      <c r="CV190" s="274"/>
      <c r="CW190" s="274"/>
      <c r="CX190" s="274"/>
      <c r="CY190" s="274"/>
      <c r="CZ190" s="403">
        <f t="shared" ref="CZ190:CZ199" si="1225">SUM(CT190:CY190)</f>
        <v>0</v>
      </c>
      <c r="DA190" s="388" t="s">
        <v>8</v>
      </c>
      <c r="DB190" s="274"/>
      <c r="DC190" s="274"/>
      <c r="DD190" s="274"/>
      <c r="DE190" s="274"/>
      <c r="DF190" s="274"/>
      <c r="DG190" s="274"/>
      <c r="DH190" s="403">
        <f t="shared" ref="DH190:DH200" si="1226">SUM(DB190:DG190)</f>
        <v>0</v>
      </c>
      <c r="DI190" s="388" t="s">
        <v>8</v>
      </c>
      <c r="DJ190" s="274"/>
      <c r="DK190" s="274"/>
      <c r="DL190" s="274"/>
      <c r="DM190" s="274"/>
      <c r="DN190" s="274"/>
      <c r="DO190" s="274"/>
      <c r="DP190" s="403">
        <f t="shared" ref="DP190:DP200" si="1227">SUM(DJ190:DO190)</f>
        <v>0</v>
      </c>
      <c r="DQ190" s="388" t="s">
        <v>8</v>
      </c>
      <c r="DR190" s="274"/>
      <c r="DS190" s="274"/>
      <c r="DT190" s="274"/>
      <c r="DU190" s="274"/>
      <c r="DV190" s="274"/>
      <c r="DW190" s="274"/>
      <c r="DX190" s="403">
        <f t="shared" ref="DX190:DX200" si="1228">SUM(DR190:DW190)</f>
        <v>0</v>
      </c>
      <c r="DY190" s="388" t="s">
        <v>8</v>
      </c>
      <c r="DZ190" s="274"/>
      <c r="EA190" s="274"/>
      <c r="EB190" s="274"/>
      <c r="EC190" s="274"/>
      <c r="ED190" s="274"/>
      <c r="EE190" s="274"/>
      <c r="EF190" s="403">
        <f t="shared" ref="EF190:EF200" si="1229">SUM(DZ190:EE190)</f>
        <v>0</v>
      </c>
      <c r="EG190" s="388" t="s">
        <v>8</v>
      </c>
      <c r="EH190" s="274"/>
      <c r="EI190" s="274"/>
      <c r="EJ190" s="274"/>
      <c r="EK190" s="274"/>
      <c r="EL190" s="274"/>
      <c r="EM190" s="274"/>
      <c r="EN190" s="403">
        <f t="shared" ref="EN190:EN200" si="1230">SUM(EH190:EM190)</f>
        <v>0</v>
      </c>
      <c r="EO190" s="388" t="s">
        <v>8</v>
      </c>
      <c r="EP190" s="274"/>
      <c r="EQ190" s="274"/>
      <c r="ER190" s="274"/>
      <c r="ES190" s="274"/>
      <c r="ET190" s="274"/>
      <c r="EU190" s="274"/>
      <c r="EV190" s="403">
        <f t="shared" ref="EV190:EV200" si="1231">SUM(EP190:EU190)</f>
        <v>0</v>
      </c>
      <c r="EW190" s="388" t="s">
        <v>8</v>
      </c>
      <c r="EX190" s="274"/>
      <c r="EY190" s="274"/>
      <c r="EZ190" s="274"/>
      <c r="FA190" s="274"/>
      <c r="FB190" s="274"/>
      <c r="FC190" s="274"/>
      <c r="FD190" s="403">
        <f t="shared" ref="FD190:FD200" si="1232">SUM(EX190:FC190)</f>
        <v>0</v>
      </c>
    </row>
    <row r="191" spans="1:160" s="387" customFormat="1" ht="15" customHeight="1" x14ac:dyDescent="0.25">
      <c r="A191" s="388" t="s">
        <v>9</v>
      </c>
      <c r="B191" s="274"/>
      <c r="C191" s="274"/>
      <c r="D191" s="274"/>
      <c r="E191" s="274"/>
      <c r="F191" s="274"/>
      <c r="G191" s="274"/>
      <c r="H191" s="403">
        <f t="shared" si="1213"/>
        <v>0</v>
      </c>
      <c r="I191" s="388" t="s">
        <v>9</v>
      </c>
      <c r="J191" s="274"/>
      <c r="K191" s="274"/>
      <c r="L191" s="274"/>
      <c r="M191" s="274"/>
      <c r="N191" s="274"/>
      <c r="O191" s="274"/>
      <c r="P191" s="403">
        <f t="shared" si="1214"/>
        <v>0</v>
      </c>
      <c r="Q191" s="388" t="s">
        <v>9</v>
      </c>
      <c r="R191" s="273"/>
      <c r="S191" s="274"/>
      <c r="T191" s="274"/>
      <c r="U191" s="274"/>
      <c r="V191" s="274"/>
      <c r="W191" s="275"/>
      <c r="X191" s="403">
        <f t="shared" si="1215"/>
        <v>0</v>
      </c>
      <c r="Y191" s="388" t="s">
        <v>9</v>
      </c>
      <c r="Z191" s="273"/>
      <c r="AA191" s="274"/>
      <c r="AB191" s="274"/>
      <c r="AC191" s="274"/>
      <c r="AD191" s="274"/>
      <c r="AE191" s="275"/>
      <c r="AF191" s="403">
        <f t="shared" si="1216"/>
        <v>0</v>
      </c>
      <c r="AG191" s="388" t="s">
        <v>9</v>
      </c>
      <c r="AH191" s="274"/>
      <c r="AI191" s="274"/>
      <c r="AJ191" s="274"/>
      <c r="AK191" s="274"/>
      <c r="AL191" s="274"/>
      <c r="AM191" s="274"/>
      <c r="AN191" s="403">
        <f t="shared" si="1217"/>
        <v>0</v>
      </c>
      <c r="AO191" s="388" t="s">
        <v>9</v>
      </c>
      <c r="AP191" s="273"/>
      <c r="AQ191" s="274"/>
      <c r="AR191" s="274"/>
      <c r="AS191" s="274"/>
      <c r="AT191" s="274"/>
      <c r="AU191" s="275"/>
      <c r="AV191" s="403">
        <f t="shared" si="1218"/>
        <v>0</v>
      </c>
      <c r="AW191" s="388" t="s">
        <v>9</v>
      </c>
      <c r="AX191" s="274"/>
      <c r="AY191" s="274"/>
      <c r="AZ191" s="274"/>
      <c r="BA191" s="274"/>
      <c r="BB191" s="274"/>
      <c r="BC191" s="274"/>
      <c r="BD191" s="420">
        <f t="shared" si="1219"/>
        <v>0</v>
      </c>
      <c r="BE191" s="388" t="s">
        <v>9</v>
      </c>
      <c r="BF191" s="274"/>
      <c r="BG191" s="274"/>
      <c r="BH191" s="274"/>
      <c r="BI191" s="274"/>
      <c r="BJ191" s="274"/>
      <c r="BK191" s="274"/>
      <c r="BL191" s="403">
        <f t="shared" si="1220"/>
        <v>0</v>
      </c>
      <c r="BM191" s="388" t="s">
        <v>9</v>
      </c>
      <c r="BN191" s="274"/>
      <c r="BO191" s="274"/>
      <c r="BP191" s="274"/>
      <c r="BQ191" s="274"/>
      <c r="BR191" s="274"/>
      <c r="BS191" s="274"/>
      <c r="BT191" s="403">
        <f t="shared" si="1221"/>
        <v>0</v>
      </c>
      <c r="BU191" s="388" t="s">
        <v>9</v>
      </c>
      <c r="BV191" s="274"/>
      <c r="BW191" s="274"/>
      <c r="BX191" s="274"/>
      <c r="BY191" s="274"/>
      <c r="BZ191" s="274"/>
      <c r="CA191" s="274"/>
      <c r="CB191" s="403">
        <f t="shared" si="1222"/>
        <v>0</v>
      </c>
      <c r="CC191" s="388" t="s">
        <v>9</v>
      </c>
      <c r="CD191" s="274"/>
      <c r="CE191" s="274"/>
      <c r="CF191" s="274"/>
      <c r="CG191" s="274"/>
      <c r="CH191" s="274"/>
      <c r="CI191" s="274"/>
      <c r="CJ191" s="403">
        <f t="shared" si="1223"/>
        <v>0</v>
      </c>
      <c r="CK191" s="388" t="s">
        <v>9</v>
      </c>
      <c r="CL191" s="274"/>
      <c r="CM191" s="274"/>
      <c r="CN191" s="274"/>
      <c r="CO191" s="274"/>
      <c r="CP191" s="274"/>
      <c r="CQ191" s="274"/>
      <c r="CR191" s="403">
        <f t="shared" si="1224"/>
        <v>0</v>
      </c>
      <c r="CS191" s="388" t="s">
        <v>9</v>
      </c>
      <c r="CT191" s="274"/>
      <c r="CU191" s="274"/>
      <c r="CV191" s="274"/>
      <c r="CW191" s="274"/>
      <c r="CX191" s="274"/>
      <c r="CY191" s="274"/>
      <c r="CZ191" s="403">
        <f t="shared" si="1225"/>
        <v>0</v>
      </c>
      <c r="DA191" s="388" t="s">
        <v>9</v>
      </c>
      <c r="DB191" s="274"/>
      <c r="DC191" s="274"/>
      <c r="DD191" s="274"/>
      <c r="DE191" s="274"/>
      <c r="DF191" s="274"/>
      <c r="DG191" s="274"/>
      <c r="DH191" s="403">
        <f t="shared" si="1226"/>
        <v>0</v>
      </c>
      <c r="DI191" s="388" t="s">
        <v>9</v>
      </c>
      <c r="DJ191" s="274"/>
      <c r="DK191" s="274"/>
      <c r="DL191" s="274"/>
      <c r="DM191" s="274"/>
      <c r="DN191" s="274"/>
      <c r="DO191" s="274"/>
      <c r="DP191" s="403">
        <f t="shared" si="1227"/>
        <v>0</v>
      </c>
      <c r="DQ191" s="388" t="s">
        <v>9</v>
      </c>
      <c r="DR191" s="274"/>
      <c r="DS191" s="274"/>
      <c r="DT191" s="274"/>
      <c r="DU191" s="274"/>
      <c r="DV191" s="274"/>
      <c r="DW191" s="274"/>
      <c r="DX191" s="403">
        <f t="shared" si="1228"/>
        <v>0</v>
      </c>
      <c r="DY191" s="388" t="s">
        <v>9</v>
      </c>
      <c r="DZ191" s="274"/>
      <c r="EA191" s="274"/>
      <c r="EB191" s="274"/>
      <c r="EC191" s="274"/>
      <c r="ED191" s="274"/>
      <c r="EE191" s="274"/>
      <c r="EF191" s="403">
        <f t="shared" si="1229"/>
        <v>0</v>
      </c>
      <c r="EG191" s="388" t="s">
        <v>9</v>
      </c>
      <c r="EH191" s="274"/>
      <c r="EI191" s="274"/>
      <c r="EJ191" s="274"/>
      <c r="EK191" s="274"/>
      <c r="EL191" s="274"/>
      <c r="EM191" s="274"/>
      <c r="EN191" s="403">
        <f t="shared" si="1230"/>
        <v>0</v>
      </c>
      <c r="EO191" s="388" t="s">
        <v>9</v>
      </c>
      <c r="EP191" s="274"/>
      <c r="EQ191" s="274"/>
      <c r="ER191" s="274"/>
      <c r="ES191" s="274"/>
      <c r="ET191" s="274"/>
      <c r="EU191" s="274"/>
      <c r="EV191" s="403">
        <f t="shared" si="1231"/>
        <v>0</v>
      </c>
      <c r="EW191" s="388" t="s">
        <v>9</v>
      </c>
      <c r="EX191" s="274"/>
      <c r="EY191" s="274"/>
      <c r="EZ191" s="274"/>
      <c r="FA191" s="274"/>
      <c r="FB191" s="274"/>
      <c r="FC191" s="274"/>
      <c r="FD191" s="403">
        <f t="shared" si="1232"/>
        <v>0</v>
      </c>
    </row>
    <row r="192" spans="1:160" s="387" customFormat="1" ht="15" customHeight="1" x14ac:dyDescent="0.25">
      <c r="A192" s="388" t="s">
        <v>10</v>
      </c>
      <c r="B192" s="274"/>
      <c r="C192" s="274"/>
      <c r="D192" s="274"/>
      <c r="E192" s="274"/>
      <c r="F192" s="274"/>
      <c r="G192" s="274"/>
      <c r="H192" s="403">
        <f t="shared" si="1213"/>
        <v>0</v>
      </c>
      <c r="I192" s="388" t="s">
        <v>10</v>
      </c>
      <c r="J192" s="274"/>
      <c r="K192" s="274"/>
      <c r="L192" s="274"/>
      <c r="M192" s="274"/>
      <c r="N192" s="274"/>
      <c r="O192" s="274"/>
      <c r="P192" s="403">
        <f t="shared" si="1214"/>
        <v>0</v>
      </c>
      <c r="Q192" s="388" t="s">
        <v>10</v>
      </c>
      <c r="R192" s="273"/>
      <c r="S192" s="274"/>
      <c r="T192" s="274"/>
      <c r="U192" s="274"/>
      <c r="V192" s="274"/>
      <c r="W192" s="275"/>
      <c r="X192" s="403">
        <f t="shared" si="1215"/>
        <v>0</v>
      </c>
      <c r="Y192" s="388" t="s">
        <v>10</v>
      </c>
      <c r="Z192" s="273"/>
      <c r="AA192" s="274"/>
      <c r="AB192" s="274"/>
      <c r="AC192" s="274"/>
      <c r="AD192" s="274"/>
      <c r="AE192" s="275"/>
      <c r="AF192" s="403">
        <f t="shared" si="1216"/>
        <v>0</v>
      </c>
      <c r="AG192" s="388" t="s">
        <v>10</v>
      </c>
      <c r="AH192" s="274"/>
      <c r="AI192" s="274"/>
      <c r="AJ192" s="274"/>
      <c r="AK192" s="274"/>
      <c r="AL192" s="274"/>
      <c r="AM192" s="274"/>
      <c r="AN192" s="403">
        <f t="shared" si="1217"/>
        <v>0</v>
      </c>
      <c r="AO192" s="388" t="s">
        <v>10</v>
      </c>
      <c r="AP192" s="273"/>
      <c r="AQ192" s="274"/>
      <c r="AR192" s="274"/>
      <c r="AS192" s="274"/>
      <c r="AT192" s="274"/>
      <c r="AU192" s="275"/>
      <c r="AV192" s="403">
        <f t="shared" si="1218"/>
        <v>0</v>
      </c>
      <c r="AW192" s="388" t="s">
        <v>10</v>
      </c>
      <c r="AX192" s="274"/>
      <c r="AY192" s="274"/>
      <c r="AZ192" s="274"/>
      <c r="BA192" s="274"/>
      <c r="BB192" s="274"/>
      <c r="BC192" s="274"/>
      <c r="BD192" s="420">
        <f t="shared" si="1219"/>
        <v>0</v>
      </c>
      <c r="BE192" s="388" t="s">
        <v>10</v>
      </c>
      <c r="BF192" s="274"/>
      <c r="BG192" s="274"/>
      <c r="BH192" s="274"/>
      <c r="BI192" s="274"/>
      <c r="BJ192" s="274"/>
      <c r="BK192" s="274"/>
      <c r="BL192" s="403">
        <f t="shared" si="1220"/>
        <v>0</v>
      </c>
      <c r="BM192" s="388" t="s">
        <v>10</v>
      </c>
      <c r="BN192" s="274"/>
      <c r="BO192" s="274"/>
      <c r="BP192" s="274"/>
      <c r="BQ192" s="274"/>
      <c r="BR192" s="274"/>
      <c r="BS192" s="274"/>
      <c r="BT192" s="403">
        <f t="shared" si="1221"/>
        <v>0</v>
      </c>
      <c r="BU192" s="388" t="s">
        <v>10</v>
      </c>
      <c r="BV192" s="274"/>
      <c r="BW192" s="274"/>
      <c r="BX192" s="274"/>
      <c r="BY192" s="274"/>
      <c r="BZ192" s="274"/>
      <c r="CA192" s="274"/>
      <c r="CB192" s="403">
        <f t="shared" si="1222"/>
        <v>0</v>
      </c>
      <c r="CC192" s="388" t="s">
        <v>10</v>
      </c>
      <c r="CD192" s="274"/>
      <c r="CE192" s="274"/>
      <c r="CF192" s="274"/>
      <c r="CG192" s="274"/>
      <c r="CH192" s="274"/>
      <c r="CI192" s="274"/>
      <c r="CJ192" s="403">
        <f t="shared" si="1223"/>
        <v>0</v>
      </c>
      <c r="CK192" s="388" t="s">
        <v>10</v>
      </c>
      <c r="CL192" s="274"/>
      <c r="CM192" s="274"/>
      <c r="CN192" s="274"/>
      <c r="CO192" s="274"/>
      <c r="CP192" s="274"/>
      <c r="CQ192" s="274"/>
      <c r="CR192" s="403">
        <f t="shared" si="1224"/>
        <v>0</v>
      </c>
      <c r="CS192" s="388" t="s">
        <v>10</v>
      </c>
      <c r="CT192" s="274"/>
      <c r="CU192" s="274"/>
      <c r="CV192" s="274"/>
      <c r="CW192" s="274"/>
      <c r="CX192" s="274"/>
      <c r="CY192" s="274"/>
      <c r="CZ192" s="403">
        <f t="shared" si="1225"/>
        <v>0</v>
      </c>
      <c r="DA192" s="388" t="s">
        <v>10</v>
      </c>
      <c r="DB192" s="274"/>
      <c r="DC192" s="274"/>
      <c r="DD192" s="274"/>
      <c r="DE192" s="274"/>
      <c r="DF192" s="274"/>
      <c r="DG192" s="274"/>
      <c r="DH192" s="403">
        <f t="shared" si="1226"/>
        <v>0</v>
      </c>
      <c r="DI192" s="388" t="s">
        <v>10</v>
      </c>
      <c r="DJ192" s="274"/>
      <c r="DK192" s="274"/>
      <c r="DL192" s="274"/>
      <c r="DM192" s="274"/>
      <c r="DN192" s="274"/>
      <c r="DO192" s="274"/>
      <c r="DP192" s="403">
        <f t="shared" si="1227"/>
        <v>0</v>
      </c>
      <c r="DQ192" s="388" t="s">
        <v>10</v>
      </c>
      <c r="DR192" s="274"/>
      <c r="DS192" s="274"/>
      <c r="DT192" s="274"/>
      <c r="DU192" s="274"/>
      <c r="DV192" s="274"/>
      <c r="DW192" s="274"/>
      <c r="DX192" s="403">
        <f t="shared" si="1228"/>
        <v>0</v>
      </c>
      <c r="DY192" s="388" t="s">
        <v>10</v>
      </c>
      <c r="DZ192" s="274"/>
      <c r="EA192" s="274"/>
      <c r="EB192" s="274"/>
      <c r="EC192" s="274"/>
      <c r="ED192" s="274"/>
      <c r="EE192" s="274"/>
      <c r="EF192" s="403">
        <f t="shared" si="1229"/>
        <v>0</v>
      </c>
      <c r="EG192" s="388" t="s">
        <v>10</v>
      </c>
      <c r="EH192" s="274"/>
      <c r="EI192" s="274"/>
      <c r="EJ192" s="274"/>
      <c r="EK192" s="274"/>
      <c r="EL192" s="274"/>
      <c r="EM192" s="274"/>
      <c r="EN192" s="403">
        <f t="shared" si="1230"/>
        <v>0</v>
      </c>
      <c r="EO192" s="388" t="s">
        <v>10</v>
      </c>
      <c r="EP192" s="274"/>
      <c r="EQ192" s="274"/>
      <c r="ER192" s="274"/>
      <c r="ES192" s="274"/>
      <c r="ET192" s="274"/>
      <c r="EU192" s="274"/>
      <c r="EV192" s="403">
        <f t="shared" si="1231"/>
        <v>0</v>
      </c>
      <c r="EW192" s="388" t="s">
        <v>10</v>
      </c>
      <c r="EX192" s="274"/>
      <c r="EY192" s="274"/>
      <c r="EZ192" s="274"/>
      <c r="FA192" s="274"/>
      <c r="FB192" s="274"/>
      <c r="FC192" s="274"/>
      <c r="FD192" s="403">
        <f t="shared" si="1232"/>
        <v>0</v>
      </c>
    </row>
    <row r="193" spans="1:160" s="387" customFormat="1" ht="15" customHeight="1" x14ac:dyDescent="0.25">
      <c r="A193" s="388" t="s">
        <v>11</v>
      </c>
      <c r="B193" s="274"/>
      <c r="C193" s="274"/>
      <c r="D193" s="274"/>
      <c r="E193" s="274"/>
      <c r="F193" s="274"/>
      <c r="G193" s="274"/>
      <c r="H193" s="403">
        <f t="shared" si="1213"/>
        <v>0</v>
      </c>
      <c r="I193" s="388" t="s">
        <v>11</v>
      </c>
      <c r="J193" s="274"/>
      <c r="K193" s="274"/>
      <c r="L193" s="274"/>
      <c r="M193" s="274"/>
      <c r="N193" s="274"/>
      <c r="O193" s="274"/>
      <c r="P193" s="403">
        <f t="shared" si="1214"/>
        <v>0</v>
      </c>
      <c r="Q193" s="388" t="s">
        <v>11</v>
      </c>
      <c r="R193" s="273"/>
      <c r="S193" s="274"/>
      <c r="T193" s="274"/>
      <c r="U193" s="274"/>
      <c r="V193" s="274"/>
      <c r="W193" s="275"/>
      <c r="X193" s="403">
        <f t="shared" si="1215"/>
        <v>0</v>
      </c>
      <c r="Y193" s="388" t="s">
        <v>11</v>
      </c>
      <c r="Z193" s="273"/>
      <c r="AA193" s="274"/>
      <c r="AB193" s="274"/>
      <c r="AC193" s="274"/>
      <c r="AD193" s="274"/>
      <c r="AE193" s="275"/>
      <c r="AF193" s="403">
        <f t="shared" si="1216"/>
        <v>0</v>
      </c>
      <c r="AG193" s="388" t="s">
        <v>11</v>
      </c>
      <c r="AH193" s="274"/>
      <c r="AI193" s="274"/>
      <c r="AJ193" s="274"/>
      <c r="AK193" s="274"/>
      <c r="AL193" s="274"/>
      <c r="AM193" s="274"/>
      <c r="AN193" s="403">
        <f t="shared" si="1217"/>
        <v>0</v>
      </c>
      <c r="AO193" s="388" t="s">
        <v>11</v>
      </c>
      <c r="AP193" s="273"/>
      <c r="AQ193" s="274"/>
      <c r="AR193" s="274"/>
      <c r="AS193" s="274"/>
      <c r="AT193" s="274"/>
      <c r="AU193" s="275"/>
      <c r="AV193" s="403">
        <f t="shared" si="1218"/>
        <v>0</v>
      </c>
      <c r="AW193" s="388" t="s">
        <v>11</v>
      </c>
      <c r="AX193" s="274"/>
      <c r="AY193" s="274"/>
      <c r="AZ193" s="274"/>
      <c r="BA193" s="274"/>
      <c r="BB193" s="274"/>
      <c r="BC193" s="274"/>
      <c r="BD193" s="420">
        <f t="shared" si="1219"/>
        <v>0</v>
      </c>
      <c r="BE193" s="388" t="s">
        <v>11</v>
      </c>
      <c r="BF193" s="274"/>
      <c r="BG193" s="274"/>
      <c r="BH193" s="274"/>
      <c r="BI193" s="274"/>
      <c r="BJ193" s="274"/>
      <c r="BK193" s="274"/>
      <c r="BL193" s="403">
        <f t="shared" si="1220"/>
        <v>0</v>
      </c>
      <c r="BM193" s="388" t="s">
        <v>11</v>
      </c>
      <c r="BN193" s="274"/>
      <c r="BO193" s="274"/>
      <c r="BP193" s="274"/>
      <c r="BQ193" s="274"/>
      <c r="BR193" s="274"/>
      <c r="BS193" s="274"/>
      <c r="BT193" s="403">
        <f t="shared" si="1221"/>
        <v>0</v>
      </c>
      <c r="BU193" s="388" t="s">
        <v>11</v>
      </c>
      <c r="BV193" s="274"/>
      <c r="BW193" s="274"/>
      <c r="BX193" s="274"/>
      <c r="BY193" s="274"/>
      <c r="BZ193" s="274"/>
      <c r="CA193" s="274"/>
      <c r="CB193" s="403">
        <f t="shared" si="1222"/>
        <v>0</v>
      </c>
      <c r="CC193" s="388" t="s">
        <v>11</v>
      </c>
      <c r="CD193" s="274"/>
      <c r="CE193" s="274"/>
      <c r="CF193" s="274"/>
      <c r="CG193" s="274"/>
      <c r="CH193" s="274"/>
      <c r="CI193" s="274"/>
      <c r="CJ193" s="403">
        <f t="shared" si="1223"/>
        <v>0</v>
      </c>
      <c r="CK193" s="388" t="s">
        <v>11</v>
      </c>
      <c r="CL193" s="274"/>
      <c r="CM193" s="274"/>
      <c r="CN193" s="274"/>
      <c r="CO193" s="274"/>
      <c r="CP193" s="274"/>
      <c r="CQ193" s="274"/>
      <c r="CR193" s="403">
        <f t="shared" si="1224"/>
        <v>0</v>
      </c>
      <c r="CS193" s="388" t="s">
        <v>11</v>
      </c>
      <c r="CT193" s="274"/>
      <c r="CU193" s="274"/>
      <c r="CV193" s="274"/>
      <c r="CW193" s="274"/>
      <c r="CX193" s="274"/>
      <c r="CY193" s="274"/>
      <c r="CZ193" s="403">
        <f t="shared" si="1225"/>
        <v>0</v>
      </c>
      <c r="DA193" s="388" t="s">
        <v>11</v>
      </c>
      <c r="DB193" s="274"/>
      <c r="DC193" s="274"/>
      <c r="DD193" s="274"/>
      <c r="DE193" s="274"/>
      <c r="DF193" s="274"/>
      <c r="DG193" s="274"/>
      <c r="DH193" s="403">
        <f t="shared" si="1226"/>
        <v>0</v>
      </c>
      <c r="DI193" s="388" t="s">
        <v>11</v>
      </c>
      <c r="DJ193" s="274"/>
      <c r="DK193" s="274"/>
      <c r="DL193" s="274"/>
      <c r="DM193" s="274"/>
      <c r="DN193" s="274"/>
      <c r="DO193" s="274"/>
      <c r="DP193" s="403">
        <f t="shared" si="1227"/>
        <v>0</v>
      </c>
      <c r="DQ193" s="388" t="s">
        <v>11</v>
      </c>
      <c r="DR193" s="274"/>
      <c r="DS193" s="274"/>
      <c r="DT193" s="274"/>
      <c r="DU193" s="274"/>
      <c r="DV193" s="274"/>
      <c r="DW193" s="274"/>
      <c r="DX193" s="403">
        <f t="shared" si="1228"/>
        <v>0</v>
      </c>
      <c r="DY193" s="388" t="s">
        <v>11</v>
      </c>
      <c r="DZ193" s="274"/>
      <c r="EA193" s="274"/>
      <c r="EB193" s="274"/>
      <c r="EC193" s="274"/>
      <c r="ED193" s="274"/>
      <c r="EE193" s="274"/>
      <c r="EF193" s="403">
        <f t="shared" si="1229"/>
        <v>0</v>
      </c>
      <c r="EG193" s="388" t="s">
        <v>11</v>
      </c>
      <c r="EH193" s="274"/>
      <c r="EI193" s="274"/>
      <c r="EJ193" s="274"/>
      <c r="EK193" s="274"/>
      <c r="EL193" s="274"/>
      <c r="EM193" s="274"/>
      <c r="EN193" s="403">
        <f t="shared" si="1230"/>
        <v>0</v>
      </c>
      <c r="EO193" s="388" t="s">
        <v>11</v>
      </c>
      <c r="EP193" s="274"/>
      <c r="EQ193" s="274"/>
      <c r="ER193" s="274"/>
      <c r="ES193" s="274"/>
      <c r="ET193" s="274"/>
      <c r="EU193" s="274"/>
      <c r="EV193" s="403">
        <f t="shared" si="1231"/>
        <v>0</v>
      </c>
      <c r="EW193" s="388" t="s">
        <v>11</v>
      </c>
      <c r="EX193" s="274"/>
      <c r="EY193" s="274"/>
      <c r="EZ193" s="274"/>
      <c r="FA193" s="274"/>
      <c r="FB193" s="274"/>
      <c r="FC193" s="274"/>
      <c r="FD193" s="403">
        <f t="shared" si="1232"/>
        <v>0</v>
      </c>
    </row>
    <row r="194" spans="1:160" s="387" customFormat="1" ht="15" customHeight="1" x14ac:dyDescent="0.25">
      <c r="A194" s="388" t="s">
        <v>12</v>
      </c>
      <c r="B194" s="274"/>
      <c r="C194" s="274"/>
      <c r="D194" s="274"/>
      <c r="E194" s="274"/>
      <c r="F194" s="274"/>
      <c r="G194" s="274"/>
      <c r="H194" s="403">
        <f t="shared" si="1213"/>
        <v>0</v>
      </c>
      <c r="I194" s="388" t="s">
        <v>12</v>
      </c>
      <c r="J194" s="274"/>
      <c r="K194" s="274"/>
      <c r="L194" s="274"/>
      <c r="M194" s="274"/>
      <c r="N194" s="274"/>
      <c r="O194" s="274"/>
      <c r="P194" s="403">
        <f t="shared" si="1214"/>
        <v>0</v>
      </c>
      <c r="Q194" s="388" t="s">
        <v>12</v>
      </c>
      <c r="R194" s="273"/>
      <c r="S194" s="274"/>
      <c r="T194" s="274"/>
      <c r="U194" s="274"/>
      <c r="V194" s="274"/>
      <c r="W194" s="275"/>
      <c r="X194" s="403">
        <f t="shared" si="1215"/>
        <v>0</v>
      </c>
      <c r="Y194" s="388" t="s">
        <v>12</v>
      </c>
      <c r="Z194" s="273"/>
      <c r="AA194" s="274"/>
      <c r="AB194" s="274"/>
      <c r="AC194" s="274"/>
      <c r="AD194" s="274"/>
      <c r="AE194" s="275"/>
      <c r="AF194" s="403">
        <f t="shared" si="1216"/>
        <v>0</v>
      </c>
      <c r="AG194" s="388" t="s">
        <v>12</v>
      </c>
      <c r="AH194" s="274"/>
      <c r="AI194" s="274"/>
      <c r="AJ194" s="274"/>
      <c r="AK194" s="274"/>
      <c r="AL194" s="274"/>
      <c r="AM194" s="274"/>
      <c r="AN194" s="403">
        <f t="shared" si="1217"/>
        <v>0</v>
      </c>
      <c r="AO194" s="388" t="s">
        <v>12</v>
      </c>
      <c r="AP194" s="273"/>
      <c r="AQ194" s="274"/>
      <c r="AR194" s="274"/>
      <c r="AS194" s="274"/>
      <c r="AT194" s="274"/>
      <c r="AU194" s="275"/>
      <c r="AV194" s="403">
        <f t="shared" si="1218"/>
        <v>0</v>
      </c>
      <c r="AW194" s="388" t="s">
        <v>12</v>
      </c>
      <c r="AX194" s="274"/>
      <c r="AY194" s="274"/>
      <c r="AZ194" s="274"/>
      <c r="BA194" s="274"/>
      <c r="BB194" s="274"/>
      <c r="BC194" s="274"/>
      <c r="BD194" s="420">
        <f t="shared" si="1219"/>
        <v>0</v>
      </c>
      <c r="BE194" s="388" t="s">
        <v>12</v>
      </c>
      <c r="BF194" s="274"/>
      <c r="BG194" s="274"/>
      <c r="BH194" s="274"/>
      <c r="BI194" s="274"/>
      <c r="BJ194" s="274"/>
      <c r="BK194" s="274"/>
      <c r="BL194" s="403">
        <f t="shared" si="1220"/>
        <v>0</v>
      </c>
      <c r="BM194" s="388" t="s">
        <v>12</v>
      </c>
      <c r="BN194" s="274"/>
      <c r="BO194" s="274"/>
      <c r="BP194" s="274"/>
      <c r="BQ194" s="274"/>
      <c r="BR194" s="274"/>
      <c r="BS194" s="274"/>
      <c r="BT194" s="403">
        <f t="shared" si="1221"/>
        <v>0</v>
      </c>
      <c r="BU194" s="388" t="s">
        <v>12</v>
      </c>
      <c r="BV194" s="274"/>
      <c r="BW194" s="274"/>
      <c r="BX194" s="274"/>
      <c r="BY194" s="274"/>
      <c r="BZ194" s="274"/>
      <c r="CA194" s="274"/>
      <c r="CB194" s="403">
        <f t="shared" si="1222"/>
        <v>0</v>
      </c>
      <c r="CC194" s="388" t="s">
        <v>12</v>
      </c>
      <c r="CD194" s="274"/>
      <c r="CE194" s="274"/>
      <c r="CF194" s="274"/>
      <c r="CG194" s="274"/>
      <c r="CH194" s="274"/>
      <c r="CI194" s="274"/>
      <c r="CJ194" s="403">
        <f t="shared" si="1223"/>
        <v>0</v>
      </c>
      <c r="CK194" s="388" t="s">
        <v>12</v>
      </c>
      <c r="CL194" s="274"/>
      <c r="CM194" s="274"/>
      <c r="CN194" s="274"/>
      <c r="CO194" s="274"/>
      <c r="CP194" s="274"/>
      <c r="CQ194" s="274"/>
      <c r="CR194" s="403">
        <f t="shared" si="1224"/>
        <v>0</v>
      </c>
      <c r="CS194" s="388" t="s">
        <v>12</v>
      </c>
      <c r="CT194" s="274"/>
      <c r="CU194" s="274"/>
      <c r="CV194" s="274"/>
      <c r="CW194" s="274"/>
      <c r="CX194" s="274"/>
      <c r="CY194" s="274"/>
      <c r="CZ194" s="403">
        <f t="shared" si="1225"/>
        <v>0</v>
      </c>
      <c r="DA194" s="388" t="s">
        <v>12</v>
      </c>
      <c r="DB194" s="274"/>
      <c r="DC194" s="274"/>
      <c r="DD194" s="274"/>
      <c r="DE194" s="274"/>
      <c r="DF194" s="274"/>
      <c r="DG194" s="274"/>
      <c r="DH194" s="403">
        <f t="shared" si="1226"/>
        <v>0</v>
      </c>
      <c r="DI194" s="388" t="s">
        <v>12</v>
      </c>
      <c r="DJ194" s="274"/>
      <c r="DK194" s="274"/>
      <c r="DL194" s="274"/>
      <c r="DM194" s="274"/>
      <c r="DN194" s="274"/>
      <c r="DO194" s="274"/>
      <c r="DP194" s="403">
        <f t="shared" si="1227"/>
        <v>0</v>
      </c>
      <c r="DQ194" s="388" t="s">
        <v>12</v>
      </c>
      <c r="DR194" s="274"/>
      <c r="DS194" s="274"/>
      <c r="DT194" s="274"/>
      <c r="DU194" s="274"/>
      <c r="DV194" s="274"/>
      <c r="DW194" s="274"/>
      <c r="DX194" s="403">
        <f t="shared" si="1228"/>
        <v>0</v>
      </c>
      <c r="DY194" s="388" t="s">
        <v>12</v>
      </c>
      <c r="DZ194" s="274"/>
      <c r="EA194" s="274"/>
      <c r="EB194" s="274"/>
      <c r="EC194" s="274"/>
      <c r="ED194" s="274"/>
      <c r="EE194" s="274"/>
      <c r="EF194" s="403">
        <f t="shared" si="1229"/>
        <v>0</v>
      </c>
      <c r="EG194" s="388" t="s">
        <v>12</v>
      </c>
      <c r="EH194" s="274"/>
      <c r="EI194" s="274"/>
      <c r="EJ194" s="274"/>
      <c r="EK194" s="274"/>
      <c r="EL194" s="274"/>
      <c r="EM194" s="274"/>
      <c r="EN194" s="403">
        <f t="shared" si="1230"/>
        <v>0</v>
      </c>
      <c r="EO194" s="388" t="s">
        <v>12</v>
      </c>
      <c r="EP194" s="274"/>
      <c r="EQ194" s="274"/>
      <c r="ER194" s="274"/>
      <c r="ES194" s="274"/>
      <c r="ET194" s="274"/>
      <c r="EU194" s="274"/>
      <c r="EV194" s="403">
        <f t="shared" si="1231"/>
        <v>0</v>
      </c>
      <c r="EW194" s="388" t="s">
        <v>12</v>
      </c>
      <c r="EX194" s="274"/>
      <c r="EY194" s="274"/>
      <c r="EZ194" s="274"/>
      <c r="FA194" s="274"/>
      <c r="FB194" s="274"/>
      <c r="FC194" s="274"/>
      <c r="FD194" s="403">
        <f t="shared" si="1232"/>
        <v>0</v>
      </c>
    </row>
    <row r="195" spans="1:160" s="387" customFormat="1" ht="15" customHeight="1" x14ac:dyDescent="0.25">
      <c r="A195" s="388" t="s">
        <v>13</v>
      </c>
      <c r="B195" s="274"/>
      <c r="C195" s="274"/>
      <c r="D195" s="274"/>
      <c r="E195" s="274"/>
      <c r="F195" s="274"/>
      <c r="G195" s="274"/>
      <c r="H195" s="403">
        <f t="shared" si="1213"/>
        <v>0</v>
      </c>
      <c r="I195" s="388" t="s">
        <v>13</v>
      </c>
      <c r="J195" s="274"/>
      <c r="K195" s="274"/>
      <c r="L195" s="274"/>
      <c r="M195" s="274"/>
      <c r="N195" s="274"/>
      <c r="O195" s="274"/>
      <c r="P195" s="403">
        <f t="shared" si="1214"/>
        <v>0</v>
      </c>
      <c r="Q195" s="388" t="s">
        <v>13</v>
      </c>
      <c r="R195" s="273"/>
      <c r="S195" s="274"/>
      <c r="T195" s="274"/>
      <c r="U195" s="274"/>
      <c r="V195" s="274"/>
      <c r="W195" s="275"/>
      <c r="X195" s="403">
        <f t="shared" si="1215"/>
        <v>0</v>
      </c>
      <c r="Y195" s="388" t="s">
        <v>13</v>
      </c>
      <c r="Z195" s="273"/>
      <c r="AA195" s="274"/>
      <c r="AB195" s="274"/>
      <c r="AC195" s="274"/>
      <c r="AD195" s="274"/>
      <c r="AE195" s="275"/>
      <c r="AF195" s="403">
        <f t="shared" si="1216"/>
        <v>0</v>
      </c>
      <c r="AG195" s="388" t="s">
        <v>13</v>
      </c>
      <c r="AH195" s="274"/>
      <c r="AI195" s="274"/>
      <c r="AJ195" s="274"/>
      <c r="AK195" s="274"/>
      <c r="AL195" s="274"/>
      <c r="AM195" s="274"/>
      <c r="AN195" s="403">
        <f t="shared" si="1217"/>
        <v>0</v>
      </c>
      <c r="AO195" s="388" t="s">
        <v>13</v>
      </c>
      <c r="AP195" s="273"/>
      <c r="AQ195" s="274"/>
      <c r="AR195" s="274"/>
      <c r="AS195" s="274"/>
      <c r="AT195" s="274"/>
      <c r="AU195" s="275"/>
      <c r="AV195" s="403">
        <f t="shared" si="1218"/>
        <v>0</v>
      </c>
      <c r="AW195" s="388" t="s">
        <v>13</v>
      </c>
      <c r="AX195" s="274"/>
      <c r="AY195" s="274"/>
      <c r="AZ195" s="274"/>
      <c r="BA195" s="274"/>
      <c r="BB195" s="274"/>
      <c r="BC195" s="274"/>
      <c r="BD195" s="420">
        <f t="shared" si="1219"/>
        <v>0</v>
      </c>
      <c r="BE195" s="388" t="s">
        <v>13</v>
      </c>
      <c r="BF195" s="274"/>
      <c r="BG195" s="274"/>
      <c r="BH195" s="274"/>
      <c r="BI195" s="274"/>
      <c r="BJ195" s="274"/>
      <c r="BK195" s="274"/>
      <c r="BL195" s="403">
        <f t="shared" si="1220"/>
        <v>0</v>
      </c>
      <c r="BM195" s="388" t="s">
        <v>13</v>
      </c>
      <c r="BN195" s="274"/>
      <c r="BO195" s="274"/>
      <c r="BP195" s="274"/>
      <c r="BQ195" s="274"/>
      <c r="BR195" s="274"/>
      <c r="BS195" s="274"/>
      <c r="BT195" s="403">
        <f t="shared" si="1221"/>
        <v>0</v>
      </c>
      <c r="BU195" s="388" t="s">
        <v>13</v>
      </c>
      <c r="BV195" s="274"/>
      <c r="BW195" s="274"/>
      <c r="BX195" s="274"/>
      <c r="BY195" s="274"/>
      <c r="BZ195" s="274"/>
      <c r="CA195" s="274"/>
      <c r="CB195" s="403">
        <f t="shared" si="1222"/>
        <v>0</v>
      </c>
      <c r="CC195" s="388" t="s">
        <v>13</v>
      </c>
      <c r="CD195" s="274"/>
      <c r="CE195" s="274"/>
      <c r="CF195" s="274"/>
      <c r="CG195" s="274"/>
      <c r="CH195" s="274"/>
      <c r="CI195" s="274"/>
      <c r="CJ195" s="403">
        <f t="shared" si="1223"/>
        <v>0</v>
      </c>
      <c r="CK195" s="388" t="s">
        <v>13</v>
      </c>
      <c r="CL195" s="274"/>
      <c r="CM195" s="274"/>
      <c r="CN195" s="274"/>
      <c r="CO195" s="274"/>
      <c r="CP195" s="274"/>
      <c r="CQ195" s="274"/>
      <c r="CR195" s="403">
        <f t="shared" si="1224"/>
        <v>0</v>
      </c>
      <c r="CS195" s="388" t="s">
        <v>13</v>
      </c>
      <c r="CT195" s="274"/>
      <c r="CU195" s="274"/>
      <c r="CV195" s="274"/>
      <c r="CW195" s="274"/>
      <c r="CX195" s="274"/>
      <c r="CY195" s="274"/>
      <c r="CZ195" s="403">
        <f t="shared" si="1225"/>
        <v>0</v>
      </c>
      <c r="DA195" s="388" t="s">
        <v>13</v>
      </c>
      <c r="DB195" s="274"/>
      <c r="DC195" s="274"/>
      <c r="DD195" s="274"/>
      <c r="DE195" s="274"/>
      <c r="DF195" s="274"/>
      <c r="DG195" s="274"/>
      <c r="DH195" s="403">
        <f t="shared" si="1226"/>
        <v>0</v>
      </c>
      <c r="DI195" s="388" t="s">
        <v>13</v>
      </c>
      <c r="DJ195" s="274"/>
      <c r="DK195" s="274"/>
      <c r="DL195" s="274"/>
      <c r="DM195" s="274"/>
      <c r="DN195" s="274"/>
      <c r="DO195" s="274"/>
      <c r="DP195" s="403">
        <f t="shared" si="1227"/>
        <v>0</v>
      </c>
      <c r="DQ195" s="388" t="s">
        <v>13</v>
      </c>
      <c r="DR195" s="274"/>
      <c r="DS195" s="274"/>
      <c r="DT195" s="274"/>
      <c r="DU195" s="274"/>
      <c r="DV195" s="274"/>
      <c r="DW195" s="274"/>
      <c r="DX195" s="403">
        <f t="shared" si="1228"/>
        <v>0</v>
      </c>
      <c r="DY195" s="388" t="s">
        <v>13</v>
      </c>
      <c r="DZ195" s="274"/>
      <c r="EA195" s="274"/>
      <c r="EB195" s="274"/>
      <c r="EC195" s="274"/>
      <c r="ED195" s="274"/>
      <c r="EE195" s="274"/>
      <c r="EF195" s="403">
        <f t="shared" si="1229"/>
        <v>0</v>
      </c>
      <c r="EG195" s="388" t="s">
        <v>13</v>
      </c>
      <c r="EH195" s="274"/>
      <c r="EI195" s="274"/>
      <c r="EJ195" s="274"/>
      <c r="EK195" s="274"/>
      <c r="EL195" s="274"/>
      <c r="EM195" s="274"/>
      <c r="EN195" s="403">
        <f t="shared" si="1230"/>
        <v>0</v>
      </c>
      <c r="EO195" s="388" t="s">
        <v>13</v>
      </c>
      <c r="EP195" s="274"/>
      <c r="EQ195" s="274"/>
      <c r="ER195" s="274"/>
      <c r="ES195" s="274"/>
      <c r="ET195" s="274"/>
      <c r="EU195" s="274"/>
      <c r="EV195" s="403">
        <f t="shared" si="1231"/>
        <v>0</v>
      </c>
      <c r="EW195" s="388" t="s">
        <v>13</v>
      </c>
      <c r="EX195" s="274"/>
      <c r="EY195" s="274"/>
      <c r="EZ195" s="274"/>
      <c r="FA195" s="274"/>
      <c r="FB195" s="274"/>
      <c r="FC195" s="274"/>
      <c r="FD195" s="403">
        <f t="shared" si="1232"/>
        <v>0</v>
      </c>
    </row>
    <row r="196" spans="1:160" s="387" customFormat="1" ht="15" customHeight="1" x14ac:dyDescent="0.25">
      <c r="A196" s="388" t="s">
        <v>66</v>
      </c>
      <c r="B196" s="274"/>
      <c r="C196" s="274"/>
      <c r="D196" s="274"/>
      <c r="E196" s="274"/>
      <c r="F196" s="274"/>
      <c r="G196" s="274"/>
      <c r="H196" s="403">
        <f t="shared" si="1213"/>
        <v>0</v>
      </c>
      <c r="I196" s="388" t="s">
        <v>66</v>
      </c>
      <c r="J196" s="274"/>
      <c r="K196" s="274"/>
      <c r="L196" s="274"/>
      <c r="M196" s="274"/>
      <c r="N196" s="274"/>
      <c r="O196" s="274"/>
      <c r="P196" s="403">
        <f t="shared" si="1214"/>
        <v>0</v>
      </c>
      <c r="Q196" s="388" t="s">
        <v>66</v>
      </c>
      <c r="R196" s="273"/>
      <c r="S196" s="274"/>
      <c r="T196" s="274"/>
      <c r="U196" s="274"/>
      <c r="V196" s="274"/>
      <c r="W196" s="275"/>
      <c r="X196" s="403">
        <f t="shared" si="1215"/>
        <v>0</v>
      </c>
      <c r="Y196" s="388" t="s">
        <v>66</v>
      </c>
      <c r="Z196" s="273"/>
      <c r="AA196" s="274"/>
      <c r="AB196" s="274"/>
      <c r="AC196" s="274"/>
      <c r="AD196" s="274"/>
      <c r="AE196" s="275"/>
      <c r="AF196" s="403">
        <f t="shared" si="1216"/>
        <v>0</v>
      </c>
      <c r="AG196" s="388" t="s">
        <v>66</v>
      </c>
      <c r="AH196" s="274"/>
      <c r="AI196" s="274"/>
      <c r="AJ196" s="274"/>
      <c r="AK196" s="274"/>
      <c r="AL196" s="274"/>
      <c r="AM196" s="274"/>
      <c r="AN196" s="403">
        <f t="shared" si="1217"/>
        <v>0</v>
      </c>
      <c r="AO196" s="388" t="s">
        <v>66</v>
      </c>
      <c r="AP196" s="273"/>
      <c r="AQ196" s="274"/>
      <c r="AR196" s="274"/>
      <c r="AS196" s="274"/>
      <c r="AT196" s="274"/>
      <c r="AU196" s="275"/>
      <c r="AV196" s="403">
        <f t="shared" si="1218"/>
        <v>0</v>
      </c>
      <c r="AW196" s="388" t="s">
        <v>66</v>
      </c>
      <c r="AX196" s="274"/>
      <c r="AY196" s="274"/>
      <c r="AZ196" s="274"/>
      <c r="BA196" s="274"/>
      <c r="BB196" s="274"/>
      <c r="BC196" s="274"/>
      <c r="BD196" s="420">
        <f t="shared" si="1219"/>
        <v>0</v>
      </c>
      <c r="BE196" s="388" t="s">
        <v>66</v>
      </c>
      <c r="BF196" s="274"/>
      <c r="BG196" s="274"/>
      <c r="BH196" s="274"/>
      <c r="BI196" s="274"/>
      <c r="BJ196" s="274"/>
      <c r="BK196" s="274"/>
      <c r="BL196" s="403">
        <f t="shared" si="1220"/>
        <v>0</v>
      </c>
      <c r="BM196" s="388" t="s">
        <v>66</v>
      </c>
      <c r="BN196" s="274"/>
      <c r="BO196" s="274"/>
      <c r="BP196" s="274"/>
      <c r="BQ196" s="274"/>
      <c r="BR196" s="274"/>
      <c r="BS196" s="274"/>
      <c r="BT196" s="403">
        <f t="shared" si="1221"/>
        <v>0</v>
      </c>
      <c r="BU196" s="388" t="s">
        <v>66</v>
      </c>
      <c r="BV196" s="274"/>
      <c r="BW196" s="274"/>
      <c r="BX196" s="274"/>
      <c r="BY196" s="274"/>
      <c r="BZ196" s="274"/>
      <c r="CA196" s="274"/>
      <c r="CB196" s="403">
        <f t="shared" si="1222"/>
        <v>0</v>
      </c>
      <c r="CC196" s="388" t="s">
        <v>66</v>
      </c>
      <c r="CD196" s="274"/>
      <c r="CE196" s="274"/>
      <c r="CF196" s="274"/>
      <c r="CG196" s="274"/>
      <c r="CH196" s="274"/>
      <c r="CI196" s="274"/>
      <c r="CJ196" s="403">
        <f t="shared" si="1223"/>
        <v>0</v>
      </c>
      <c r="CK196" s="388" t="s">
        <v>66</v>
      </c>
      <c r="CL196" s="274"/>
      <c r="CM196" s="274"/>
      <c r="CN196" s="274"/>
      <c r="CO196" s="274"/>
      <c r="CP196" s="274"/>
      <c r="CQ196" s="274"/>
      <c r="CR196" s="403">
        <f t="shared" si="1224"/>
        <v>0</v>
      </c>
      <c r="CS196" s="388" t="s">
        <v>66</v>
      </c>
      <c r="CT196" s="274"/>
      <c r="CU196" s="274"/>
      <c r="CV196" s="274"/>
      <c r="CW196" s="274"/>
      <c r="CX196" s="274"/>
      <c r="CY196" s="274"/>
      <c r="CZ196" s="403">
        <f t="shared" si="1225"/>
        <v>0</v>
      </c>
      <c r="DA196" s="388" t="s">
        <v>66</v>
      </c>
      <c r="DB196" s="274"/>
      <c r="DC196" s="274"/>
      <c r="DD196" s="274"/>
      <c r="DE196" s="274"/>
      <c r="DF196" s="274"/>
      <c r="DG196" s="274"/>
      <c r="DH196" s="403">
        <f t="shared" si="1226"/>
        <v>0</v>
      </c>
      <c r="DI196" s="388" t="s">
        <v>66</v>
      </c>
      <c r="DJ196" s="274"/>
      <c r="DK196" s="274"/>
      <c r="DL196" s="274"/>
      <c r="DM196" s="274"/>
      <c r="DN196" s="274"/>
      <c r="DO196" s="274"/>
      <c r="DP196" s="403">
        <f t="shared" si="1227"/>
        <v>0</v>
      </c>
      <c r="DQ196" s="388" t="s">
        <v>66</v>
      </c>
      <c r="DR196" s="274"/>
      <c r="DS196" s="274"/>
      <c r="DT196" s="274"/>
      <c r="DU196" s="274"/>
      <c r="DV196" s="274"/>
      <c r="DW196" s="274"/>
      <c r="DX196" s="403">
        <f t="shared" si="1228"/>
        <v>0</v>
      </c>
      <c r="DY196" s="388" t="s">
        <v>66</v>
      </c>
      <c r="DZ196" s="274"/>
      <c r="EA196" s="274"/>
      <c r="EB196" s="274"/>
      <c r="EC196" s="274"/>
      <c r="ED196" s="274"/>
      <c r="EE196" s="274"/>
      <c r="EF196" s="403">
        <f t="shared" si="1229"/>
        <v>0</v>
      </c>
      <c r="EG196" s="388" t="s">
        <v>66</v>
      </c>
      <c r="EH196" s="274"/>
      <c r="EI196" s="274"/>
      <c r="EJ196" s="274"/>
      <c r="EK196" s="274"/>
      <c r="EL196" s="274"/>
      <c r="EM196" s="274"/>
      <c r="EN196" s="403">
        <f t="shared" si="1230"/>
        <v>0</v>
      </c>
      <c r="EO196" s="388" t="s">
        <v>66</v>
      </c>
      <c r="EP196" s="274"/>
      <c r="EQ196" s="274"/>
      <c r="ER196" s="274"/>
      <c r="ES196" s="274"/>
      <c r="ET196" s="274"/>
      <c r="EU196" s="274"/>
      <c r="EV196" s="403">
        <f t="shared" si="1231"/>
        <v>0</v>
      </c>
      <c r="EW196" s="388" t="s">
        <v>66</v>
      </c>
      <c r="EX196" s="274"/>
      <c r="EY196" s="274"/>
      <c r="EZ196" s="274"/>
      <c r="FA196" s="274"/>
      <c r="FB196" s="274"/>
      <c r="FC196" s="274"/>
      <c r="FD196" s="403">
        <f t="shared" si="1232"/>
        <v>0</v>
      </c>
    </row>
    <row r="197" spans="1:160" s="387" customFormat="1" ht="15" customHeight="1" x14ac:dyDescent="0.25">
      <c r="A197" s="388" t="s">
        <v>67</v>
      </c>
      <c r="B197" s="274"/>
      <c r="C197" s="274"/>
      <c r="D197" s="274"/>
      <c r="E197" s="274"/>
      <c r="F197" s="274"/>
      <c r="G197" s="274"/>
      <c r="H197" s="403">
        <f t="shared" si="1213"/>
        <v>0</v>
      </c>
      <c r="I197" s="388" t="s">
        <v>67</v>
      </c>
      <c r="J197" s="274"/>
      <c r="K197" s="274"/>
      <c r="L197" s="274"/>
      <c r="M197" s="274"/>
      <c r="N197" s="274"/>
      <c r="O197" s="274"/>
      <c r="P197" s="403">
        <f t="shared" si="1214"/>
        <v>0</v>
      </c>
      <c r="Q197" s="388" t="s">
        <v>67</v>
      </c>
      <c r="R197" s="273"/>
      <c r="S197" s="274"/>
      <c r="T197" s="274"/>
      <c r="U197" s="274"/>
      <c r="V197" s="274"/>
      <c r="W197" s="275"/>
      <c r="X197" s="403">
        <f t="shared" si="1215"/>
        <v>0</v>
      </c>
      <c r="Y197" s="388" t="s">
        <v>67</v>
      </c>
      <c r="Z197" s="273"/>
      <c r="AA197" s="274"/>
      <c r="AB197" s="274"/>
      <c r="AC197" s="274"/>
      <c r="AD197" s="274"/>
      <c r="AE197" s="275"/>
      <c r="AF197" s="403">
        <f t="shared" si="1216"/>
        <v>0</v>
      </c>
      <c r="AG197" s="388" t="s">
        <v>67</v>
      </c>
      <c r="AH197" s="274"/>
      <c r="AI197" s="274"/>
      <c r="AJ197" s="274"/>
      <c r="AK197" s="274"/>
      <c r="AL197" s="274"/>
      <c r="AM197" s="274"/>
      <c r="AN197" s="403">
        <f t="shared" si="1217"/>
        <v>0</v>
      </c>
      <c r="AO197" s="388" t="s">
        <v>67</v>
      </c>
      <c r="AP197" s="273"/>
      <c r="AQ197" s="274"/>
      <c r="AR197" s="274"/>
      <c r="AS197" s="274"/>
      <c r="AT197" s="274"/>
      <c r="AU197" s="275"/>
      <c r="AV197" s="403">
        <f t="shared" si="1218"/>
        <v>0</v>
      </c>
      <c r="AW197" s="388" t="s">
        <v>67</v>
      </c>
      <c r="AX197" s="274"/>
      <c r="AY197" s="274"/>
      <c r="AZ197" s="274"/>
      <c r="BA197" s="274"/>
      <c r="BB197" s="274"/>
      <c r="BC197" s="274"/>
      <c r="BD197" s="420">
        <f t="shared" si="1219"/>
        <v>0</v>
      </c>
      <c r="BE197" s="388" t="s">
        <v>67</v>
      </c>
      <c r="BF197" s="274"/>
      <c r="BG197" s="274"/>
      <c r="BH197" s="274"/>
      <c r="BI197" s="274"/>
      <c r="BJ197" s="274"/>
      <c r="BK197" s="274"/>
      <c r="BL197" s="403">
        <f t="shared" si="1220"/>
        <v>0</v>
      </c>
      <c r="BM197" s="388" t="s">
        <v>67</v>
      </c>
      <c r="BN197" s="274"/>
      <c r="BO197" s="274"/>
      <c r="BP197" s="274"/>
      <c r="BQ197" s="274"/>
      <c r="BR197" s="274"/>
      <c r="BS197" s="274"/>
      <c r="BT197" s="403">
        <f t="shared" si="1221"/>
        <v>0</v>
      </c>
      <c r="BU197" s="388" t="s">
        <v>67</v>
      </c>
      <c r="BV197" s="274"/>
      <c r="BW197" s="274"/>
      <c r="BX197" s="274"/>
      <c r="BY197" s="274"/>
      <c r="BZ197" s="274"/>
      <c r="CA197" s="274"/>
      <c r="CB197" s="403">
        <f t="shared" si="1222"/>
        <v>0</v>
      </c>
      <c r="CC197" s="388" t="s">
        <v>67</v>
      </c>
      <c r="CD197" s="274"/>
      <c r="CE197" s="274"/>
      <c r="CF197" s="274"/>
      <c r="CG197" s="274"/>
      <c r="CH197" s="274"/>
      <c r="CI197" s="274"/>
      <c r="CJ197" s="403">
        <f t="shared" si="1223"/>
        <v>0</v>
      </c>
      <c r="CK197" s="388" t="s">
        <v>67</v>
      </c>
      <c r="CL197" s="274"/>
      <c r="CM197" s="274"/>
      <c r="CN197" s="274"/>
      <c r="CO197" s="274"/>
      <c r="CP197" s="274"/>
      <c r="CQ197" s="274"/>
      <c r="CR197" s="403">
        <f t="shared" si="1224"/>
        <v>0</v>
      </c>
      <c r="CS197" s="388" t="s">
        <v>67</v>
      </c>
      <c r="CT197" s="274"/>
      <c r="CU197" s="274"/>
      <c r="CV197" s="274"/>
      <c r="CW197" s="274"/>
      <c r="CX197" s="274"/>
      <c r="CY197" s="274"/>
      <c r="CZ197" s="403">
        <f t="shared" si="1225"/>
        <v>0</v>
      </c>
      <c r="DA197" s="388" t="s">
        <v>67</v>
      </c>
      <c r="DB197" s="274"/>
      <c r="DC197" s="274"/>
      <c r="DD197" s="274"/>
      <c r="DE197" s="274"/>
      <c r="DF197" s="274"/>
      <c r="DG197" s="274"/>
      <c r="DH197" s="403">
        <f t="shared" si="1226"/>
        <v>0</v>
      </c>
      <c r="DI197" s="388" t="s">
        <v>67</v>
      </c>
      <c r="DJ197" s="274"/>
      <c r="DK197" s="274"/>
      <c r="DL197" s="274"/>
      <c r="DM197" s="274"/>
      <c r="DN197" s="274"/>
      <c r="DO197" s="274"/>
      <c r="DP197" s="403">
        <f t="shared" si="1227"/>
        <v>0</v>
      </c>
      <c r="DQ197" s="388" t="s">
        <v>67</v>
      </c>
      <c r="DR197" s="274"/>
      <c r="DS197" s="274"/>
      <c r="DT197" s="274"/>
      <c r="DU197" s="274"/>
      <c r="DV197" s="274"/>
      <c r="DW197" s="274"/>
      <c r="DX197" s="403">
        <f t="shared" si="1228"/>
        <v>0</v>
      </c>
      <c r="DY197" s="388" t="s">
        <v>67</v>
      </c>
      <c r="DZ197" s="274"/>
      <c r="EA197" s="274"/>
      <c r="EB197" s="274"/>
      <c r="EC197" s="274"/>
      <c r="ED197" s="274"/>
      <c r="EE197" s="274"/>
      <c r="EF197" s="403">
        <f t="shared" si="1229"/>
        <v>0</v>
      </c>
      <c r="EG197" s="388" t="s">
        <v>67</v>
      </c>
      <c r="EH197" s="274"/>
      <c r="EI197" s="274"/>
      <c r="EJ197" s="274"/>
      <c r="EK197" s="274"/>
      <c r="EL197" s="274"/>
      <c r="EM197" s="274"/>
      <c r="EN197" s="403">
        <f t="shared" si="1230"/>
        <v>0</v>
      </c>
      <c r="EO197" s="388" t="s">
        <v>67</v>
      </c>
      <c r="EP197" s="274"/>
      <c r="EQ197" s="274"/>
      <c r="ER197" s="274"/>
      <c r="ES197" s="274"/>
      <c r="ET197" s="274"/>
      <c r="EU197" s="274"/>
      <c r="EV197" s="403">
        <f t="shared" si="1231"/>
        <v>0</v>
      </c>
      <c r="EW197" s="388" t="s">
        <v>67</v>
      </c>
      <c r="EX197" s="274"/>
      <c r="EY197" s="274"/>
      <c r="EZ197" s="274"/>
      <c r="FA197" s="274"/>
      <c r="FB197" s="274"/>
      <c r="FC197" s="274"/>
      <c r="FD197" s="403">
        <f t="shared" si="1232"/>
        <v>0</v>
      </c>
    </row>
    <row r="198" spans="1:160" s="387" customFormat="1" ht="15" customHeight="1" x14ac:dyDescent="0.25">
      <c r="A198" s="388" t="s">
        <v>68</v>
      </c>
      <c r="B198" s="274"/>
      <c r="C198" s="274"/>
      <c r="D198" s="274"/>
      <c r="E198" s="274"/>
      <c r="F198" s="274"/>
      <c r="G198" s="274"/>
      <c r="H198" s="403">
        <f t="shared" si="1213"/>
        <v>0</v>
      </c>
      <c r="I198" s="388" t="s">
        <v>68</v>
      </c>
      <c r="J198" s="274"/>
      <c r="K198" s="274"/>
      <c r="L198" s="274"/>
      <c r="M198" s="274"/>
      <c r="N198" s="274"/>
      <c r="O198" s="274"/>
      <c r="P198" s="403">
        <f t="shared" si="1214"/>
        <v>0</v>
      </c>
      <c r="Q198" s="388" t="s">
        <v>68</v>
      </c>
      <c r="R198" s="273"/>
      <c r="S198" s="274"/>
      <c r="T198" s="274"/>
      <c r="U198" s="274"/>
      <c r="V198" s="274"/>
      <c r="W198" s="275"/>
      <c r="X198" s="403">
        <f t="shared" si="1215"/>
        <v>0</v>
      </c>
      <c r="Y198" s="388" t="s">
        <v>68</v>
      </c>
      <c r="Z198" s="273"/>
      <c r="AA198" s="274"/>
      <c r="AB198" s="274"/>
      <c r="AC198" s="274"/>
      <c r="AD198" s="274"/>
      <c r="AE198" s="275"/>
      <c r="AF198" s="403">
        <f t="shared" si="1216"/>
        <v>0</v>
      </c>
      <c r="AG198" s="388" t="s">
        <v>68</v>
      </c>
      <c r="AH198" s="274"/>
      <c r="AI198" s="274"/>
      <c r="AJ198" s="274"/>
      <c r="AK198" s="274"/>
      <c r="AL198" s="274"/>
      <c r="AM198" s="274"/>
      <c r="AN198" s="403">
        <f t="shared" si="1217"/>
        <v>0</v>
      </c>
      <c r="AO198" s="388" t="s">
        <v>68</v>
      </c>
      <c r="AP198" s="273"/>
      <c r="AQ198" s="274"/>
      <c r="AR198" s="274"/>
      <c r="AS198" s="274"/>
      <c r="AT198" s="274"/>
      <c r="AU198" s="275"/>
      <c r="AV198" s="403">
        <f t="shared" si="1218"/>
        <v>0</v>
      </c>
      <c r="AW198" s="388" t="s">
        <v>68</v>
      </c>
      <c r="AX198" s="274"/>
      <c r="AY198" s="274"/>
      <c r="AZ198" s="274"/>
      <c r="BA198" s="274"/>
      <c r="BB198" s="274"/>
      <c r="BC198" s="274"/>
      <c r="BD198" s="420">
        <f t="shared" si="1219"/>
        <v>0</v>
      </c>
      <c r="BE198" s="388" t="s">
        <v>68</v>
      </c>
      <c r="BF198" s="274"/>
      <c r="BG198" s="274"/>
      <c r="BH198" s="274"/>
      <c r="BI198" s="274"/>
      <c r="BJ198" s="274"/>
      <c r="BK198" s="274"/>
      <c r="BL198" s="403">
        <f t="shared" si="1220"/>
        <v>0</v>
      </c>
      <c r="BM198" s="388" t="s">
        <v>68</v>
      </c>
      <c r="BN198" s="274"/>
      <c r="BO198" s="274"/>
      <c r="BP198" s="274"/>
      <c r="BQ198" s="274"/>
      <c r="BR198" s="274"/>
      <c r="BS198" s="274"/>
      <c r="BT198" s="403">
        <f t="shared" si="1221"/>
        <v>0</v>
      </c>
      <c r="BU198" s="388" t="s">
        <v>68</v>
      </c>
      <c r="BV198" s="274"/>
      <c r="BW198" s="274"/>
      <c r="BX198" s="274"/>
      <c r="BY198" s="274"/>
      <c r="BZ198" s="274"/>
      <c r="CA198" s="274"/>
      <c r="CB198" s="403">
        <f t="shared" si="1222"/>
        <v>0</v>
      </c>
      <c r="CC198" s="388" t="s">
        <v>68</v>
      </c>
      <c r="CD198" s="274"/>
      <c r="CE198" s="274"/>
      <c r="CF198" s="274"/>
      <c r="CG198" s="274"/>
      <c r="CH198" s="274"/>
      <c r="CI198" s="274"/>
      <c r="CJ198" s="403">
        <f t="shared" si="1223"/>
        <v>0</v>
      </c>
      <c r="CK198" s="388" t="s">
        <v>68</v>
      </c>
      <c r="CL198" s="274"/>
      <c r="CM198" s="274"/>
      <c r="CN198" s="274"/>
      <c r="CO198" s="274"/>
      <c r="CP198" s="274"/>
      <c r="CQ198" s="274"/>
      <c r="CR198" s="403">
        <f t="shared" si="1224"/>
        <v>0</v>
      </c>
      <c r="CS198" s="388" t="s">
        <v>68</v>
      </c>
      <c r="CT198" s="274"/>
      <c r="CU198" s="274"/>
      <c r="CV198" s="274"/>
      <c r="CW198" s="274"/>
      <c r="CX198" s="274"/>
      <c r="CY198" s="274"/>
      <c r="CZ198" s="403">
        <f t="shared" si="1225"/>
        <v>0</v>
      </c>
      <c r="DA198" s="388" t="s">
        <v>68</v>
      </c>
      <c r="DB198" s="274"/>
      <c r="DC198" s="274"/>
      <c r="DD198" s="274"/>
      <c r="DE198" s="274"/>
      <c r="DF198" s="274"/>
      <c r="DG198" s="274"/>
      <c r="DH198" s="403">
        <f t="shared" si="1226"/>
        <v>0</v>
      </c>
      <c r="DI198" s="388" t="s">
        <v>68</v>
      </c>
      <c r="DJ198" s="274"/>
      <c r="DK198" s="274"/>
      <c r="DL198" s="274"/>
      <c r="DM198" s="274"/>
      <c r="DN198" s="274"/>
      <c r="DO198" s="274"/>
      <c r="DP198" s="403">
        <f t="shared" si="1227"/>
        <v>0</v>
      </c>
      <c r="DQ198" s="388" t="s">
        <v>68</v>
      </c>
      <c r="DR198" s="274"/>
      <c r="DS198" s="274"/>
      <c r="DT198" s="274"/>
      <c r="DU198" s="274"/>
      <c r="DV198" s="274"/>
      <c r="DW198" s="274"/>
      <c r="DX198" s="403">
        <f t="shared" si="1228"/>
        <v>0</v>
      </c>
      <c r="DY198" s="388" t="s">
        <v>68</v>
      </c>
      <c r="DZ198" s="274"/>
      <c r="EA198" s="274"/>
      <c r="EB198" s="274"/>
      <c r="EC198" s="274"/>
      <c r="ED198" s="274"/>
      <c r="EE198" s="274"/>
      <c r="EF198" s="403">
        <f t="shared" si="1229"/>
        <v>0</v>
      </c>
      <c r="EG198" s="388" t="s">
        <v>68</v>
      </c>
      <c r="EH198" s="274"/>
      <c r="EI198" s="274"/>
      <c r="EJ198" s="274"/>
      <c r="EK198" s="274"/>
      <c r="EL198" s="274"/>
      <c r="EM198" s="274"/>
      <c r="EN198" s="403">
        <f t="shared" si="1230"/>
        <v>0</v>
      </c>
      <c r="EO198" s="388" t="s">
        <v>68</v>
      </c>
      <c r="EP198" s="274"/>
      <c r="EQ198" s="274"/>
      <c r="ER198" s="274"/>
      <c r="ES198" s="274"/>
      <c r="ET198" s="274"/>
      <c r="EU198" s="274"/>
      <c r="EV198" s="403">
        <f t="shared" si="1231"/>
        <v>0</v>
      </c>
      <c r="EW198" s="388" t="s">
        <v>68</v>
      </c>
      <c r="EX198" s="274"/>
      <c r="EY198" s="274"/>
      <c r="EZ198" s="274"/>
      <c r="FA198" s="274"/>
      <c r="FB198" s="274"/>
      <c r="FC198" s="274"/>
      <c r="FD198" s="403">
        <f t="shared" si="1232"/>
        <v>0</v>
      </c>
    </row>
    <row r="199" spans="1:160" s="387" customFormat="1" ht="15" customHeight="1" x14ac:dyDescent="0.25">
      <c r="A199" s="389" t="s">
        <v>69</v>
      </c>
      <c r="B199" s="274"/>
      <c r="C199" s="274"/>
      <c r="D199" s="274"/>
      <c r="E199" s="274"/>
      <c r="F199" s="274"/>
      <c r="G199" s="274"/>
      <c r="H199" s="416">
        <f t="shared" si="1213"/>
        <v>0</v>
      </c>
      <c r="I199" s="389" t="s">
        <v>69</v>
      </c>
      <c r="J199" s="274"/>
      <c r="K199" s="274"/>
      <c r="L199" s="274"/>
      <c r="M199" s="274"/>
      <c r="N199" s="274"/>
      <c r="O199" s="274"/>
      <c r="P199" s="416">
        <f t="shared" si="1214"/>
        <v>0</v>
      </c>
      <c r="Q199" s="389" t="s">
        <v>69</v>
      </c>
      <c r="R199" s="276"/>
      <c r="S199" s="277"/>
      <c r="T199" s="277"/>
      <c r="U199" s="277"/>
      <c r="V199" s="277"/>
      <c r="W199" s="278"/>
      <c r="X199" s="416">
        <f t="shared" si="1215"/>
        <v>0</v>
      </c>
      <c r="Y199" s="389" t="s">
        <v>69</v>
      </c>
      <c r="Z199" s="276"/>
      <c r="AA199" s="277"/>
      <c r="AB199" s="277"/>
      <c r="AC199" s="277"/>
      <c r="AD199" s="277"/>
      <c r="AE199" s="278"/>
      <c r="AF199" s="416">
        <f t="shared" si="1216"/>
        <v>0</v>
      </c>
      <c r="AG199" s="389" t="s">
        <v>69</v>
      </c>
      <c r="AH199" s="274"/>
      <c r="AI199" s="274"/>
      <c r="AJ199" s="274"/>
      <c r="AK199" s="274"/>
      <c r="AL199" s="274"/>
      <c r="AM199" s="274"/>
      <c r="AN199" s="416">
        <f t="shared" si="1217"/>
        <v>0</v>
      </c>
      <c r="AO199" s="389" t="s">
        <v>69</v>
      </c>
      <c r="AP199" s="276"/>
      <c r="AQ199" s="277"/>
      <c r="AR199" s="277"/>
      <c r="AS199" s="277"/>
      <c r="AT199" s="277"/>
      <c r="AU199" s="278"/>
      <c r="AV199" s="416">
        <f t="shared" si="1218"/>
        <v>0</v>
      </c>
      <c r="AW199" s="389" t="s">
        <v>69</v>
      </c>
      <c r="AX199" s="274"/>
      <c r="AY199" s="274"/>
      <c r="AZ199" s="274"/>
      <c r="BA199" s="274"/>
      <c r="BB199" s="274"/>
      <c r="BC199" s="274"/>
      <c r="BD199" s="420">
        <f t="shared" si="1219"/>
        <v>0</v>
      </c>
      <c r="BE199" s="389" t="s">
        <v>69</v>
      </c>
      <c r="BF199" s="274"/>
      <c r="BG199" s="274"/>
      <c r="BH199" s="274"/>
      <c r="BI199" s="274"/>
      <c r="BJ199" s="274"/>
      <c r="BK199" s="274"/>
      <c r="BL199" s="403">
        <f t="shared" si="1220"/>
        <v>0</v>
      </c>
      <c r="BM199" s="389" t="s">
        <v>69</v>
      </c>
      <c r="BN199" s="274"/>
      <c r="BO199" s="274"/>
      <c r="BP199" s="274"/>
      <c r="BQ199" s="274"/>
      <c r="BR199" s="274"/>
      <c r="BS199" s="274"/>
      <c r="BT199" s="403">
        <f t="shared" si="1221"/>
        <v>0</v>
      </c>
      <c r="BU199" s="389" t="s">
        <v>69</v>
      </c>
      <c r="BV199" s="274"/>
      <c r="BW199" s="274"/>
      <c r="BX199" s="274"/>
      <c r="BY199" s="274"/>
      <c r="BZ199" s="274"/>
      <c r="CA199" s="274"/>
      <c r="CB199" s="403">
        <f t="shared" si="1222"/>
        <v>0</v>
      </c>
      <c r="CC199" s="389" t="s">
        <v>69</v>
      </c>
      <c r="CD199" s="274"/>
      <c r="CE199" s="274"/>
      <c r="CF199" s="274"/>
      <c r="CG199" s="274"/>
      <c r="CH199" s="274"/>
      <c r="CI199" s="274"/>
      <c r="CJ199" s="403">
        <f t="shared" si="1223"/>
        <v>0</v>
      </c>
      <c r="CK199" s="389" t="s">
        <v>69</v>
      </c>
      <c r="CL199" s="274"/>
      <c r="CM199" s="274"/>
      <c r="CN199" s="274"/>
      <c r="CO199" s="274"/>
      <c r="CP199" s="274"/>
      <c r="CQ199" s="274"/>
      <c r="CR199" s="403">
        <f t="shared" si="1224"/>
        <v>0</v>
      </c>
      <c r="CS199" s="389" t="s">
        <v>69</v>
      </c>
      <c r="CT199" s="274"/>
      <c r="CU199" s="274"/>
      <c r="CV199" s="274"/>
      <c r="CW199" s="274"/>
      <c r="CX199" s="274"/>
      <c r="CY199" s="274"/>
      <c r="CZ199" s="403">
        <f t="shared" si="1225"/>
        <v>0</v>
      </c>
      <c r="DA199" s="389" t="s">
        <v>69</v>
      </c>
      <c r="DB199" s="274"/>
      <c r="DC199" s="274"/>
      <c r="DD199" s="274"/>
      <c r="DE199" s="274"/>
      <c r="DF199" s="274"/>
      <c r="DG199" s="274"/>
      <c r="DH199" s="403">
        <f t="shared" si="1226"/>
        <v>0</v>
      </c>
      <c r="DI199" s="389" t="s">
        <v>69</v>
      </c>
      <c r="DJ199" s="274"/>
      <c r="DK199" s="274"/>
      <c r="DL199" s="274"/>
      <c r="DM199" s="274"/>
      <c r="DN199" s="274"/>
      <c r="DO199" s="274"/>
      <c r="DP199" s="403">
        <f t="shared" si="1227"/>
        <v>0</v>
      </c>
      <c r="DQ199" s="389" t="s">
        <v>69</v>
      </c>
      <c r="DR199" s="274"/>
      <c r="DS199" s="274"/>
      <c r="DT199" s="274"/>
      <c r="DU199" s="274"/>
      <c r="DV199" s="274"/>
      <c r="DW199" s="274"/>
      <c r="DX199" s="403">
        <f t="shared" si="1228"/>
        <v>0</v>
      </c>
      <c r="DY199" s="389" t="s">
        <v>69</v>
      </c>
      <c r="DZ199" s="274"/>
      <c r="EA199" s="274"/>
      <c r="EB199" s="274"/>
      <c r="EC199" s="274"/>
      <c r="ED199" s="274"/>
      <c r="EE199" s="274"/>
      <c r="EF199" s="403">
        <f t="shared" si="1229"/>
        <v>0</v>
      </c>
      <c r="EG199" s="389" t="s">
        <v>69</v>
      </c>
      <c r="EH199" s="274"/>
      <c r="EI199" s="274"/>
      <c r="EJ199" s="274"/>
      <c r="EK199" s="274"/>
      <c r="EL199" s="274"/>
      <c r="EM199" s="274"/>
      <c r="EN199" s="403">
        <f t="shared" si="1230"/>
        <v>0</v>
      </c>
      <c r="EO199" s="389" t="s">
        <v>69</v>
      </c>
      <c r="EP199" s="274"/>
      <c r="EQ199" s="274"/>
      <c r="ER199" s="274"/>
      <c r="ES199" s="274"/>
      <c r="ET199" s="274"/>
      <c r="EU199" s="274"/>
      <c r="EV199" s="403">
        <f t="shared" si="1231"/>
        <v>0</v>
      </c>
      <c r="EW199" s="389" t="s">
        <v>69</v>
      </c>
      <c r="EX199" s="274"/>
      <c r="EY199" s="274"/>
      <c r="EZ199" s="274"/>
      <c r="FA199" s="274"/>
      <c r="FB199" s="274"/>
      <c r="FC199" s="274"/>
      <c r="FD199" s="403">
        <f t="shared" si="1232"/>
        <v>0</v>
      </c>
    </row>
    <row r="200" spans="1:160" s="411" customFormat="1" ht="15" customHeight="1" thickBot="1" x14ac:dyDescent="0.3">
      <c r="A200" s="412" t="s">
        <v>14</v>
      </c>
      <c r="B200" s="405">
        <f>SUM(B189:B199)</f>
        <v>0</v>
      </c>
      <c r="C200" s="406">
        <f>SUM(C189:C199)</f>
        <v>0</v>
      </c>
      <c r="D200" s="406">
        <f t="shared" ref="D200:G200" si="1233">SUM(D189:D199)</f>
        <v>0</v>
      </c>
      <c r="E200" s="406">
        <f t="shared" si="1233"/>
        <v>0</v>
      </c>
      <c r="F200" s="406">
        <f t="shared" si="1233"/>
        <v>0</v>
      </c>
      <c r="G200" s="407">
        <f t="shared" si="1233"/>
        <v>0</v>
      </c>
      <c r="H200" s="408">
        <f>SUM(B200:G200)</f>
        <v>0</v>
      </c>
      <c r="I200" s="412" t="s">
        <v>14</v>
      </c>
      <c r="J200" s="405">
        <f>SUM(J189:J199)</f>
        <v>0</v>
      </c>
      <c r="K200" s="406">
        <f>SUM(K189:K199)</f>
        <v>0</v>
      </c>
      <c r="L200" s="406">
        <f t="shared" ref="L200:O200" si="1234">SUM(L189:L199)</f>
        <v>0</v>
      </c>
      <c r="M200" s="406">
        <f t="shared" si="1234"/>
        <v>0</v>
      </c>
      <c r="N200" s="406">
        <f t="shared" si="1234"/>
        <v>0</v>
      </c>
      <c r="O200" s="407">
        <f t="shared" si="1234"/>
        <v>0</v>
      </c>
      <c r="P200" s="408">
        <f>SUM(J200:O200)</f>
        <v>0</v>
      </c>
      <c r="Q200" s="412" t="s">
        <v>14</v>
      </c>
      <c r="R200" s="405">
        <f>SUM(R189:R199)</f>
        <v>0</v>
      </c>
      <c r="S200" s="406">
        <f>SUM(S189:S199)</f>
        <v>0</v>
      </c>
      <c r="T200" s="406">
        <f t="shared" ref="T200:W200" si="1235">SUM(T189:T199)</f>
        <v>0</v>
      </c>
      <c r="U200" s="406">
        <f t="shared" si="1235"/>
        <v>0</v>
      </c>
      <c r="V200" s="406">
        <f t="shared" si="1235"/>
        <v>0</v>
      </c>
      <c r="W200" s="407">
        <f t="shared" si="1235"/>
        <v>0</v>
      </c>
      <c r="X200" s="408">
        <f>SUM(R200:W200)</f>
        <v>0</v>
      </c>
      <c r="Y200" s="412" t="s">
        <v>14</v>
      </c>
      <c r="Z200" s="409">
        <f t="shared" ref="Z200:AE200" si="1236">SUM(Z189:Z199)</f>
        <v>0</v>
      </c>
      <c r="AA200" s="409">
        <f t="shared" si="1236"/>
        <v>0</v>
      </c>
      <c r="AB200" s="409">
        <f t="shared" si="1236"/>
        <v>0</v>
      </c>
      <c r="AC200" s="409">
        <f t="shared" si="1236"/>
        <v>0</v>
      </c>
      <c r="AD200" s="409">
        <f t="shared" si="1236"/>
        <v>0</v>
      </c>
      <c r="AE200" s="409">
        <f t="shared" si="1236"/>
        <v>0</v>
      </c>
      <c r="AF200" s="408">
        <f t="shared" si="1216"/>
        <v>0</v>
      </c>
      <c r="AG200" s="412" t="s">
        <v>14</v>
      </c>
      <c r="AH200" s="405">
        <f t="shared" ref="AH200:AM200" si="1237">SUM(AH189:AH199)</f>
        <v>0</v>
      </c>
      <c r="AI200" s="406">
        <f t="shared" si="1237"/>
        <v>0</v>
      </c>
      <c r="AJ200" s="406">
        <f t="shared" si="1237"/>
        <v>0</v>
      </c>
      <c r="AK200" s="406">
        <f t="shared" si="1237"/>
        <v>0</v>
      </c>
      <c r="AL200" s="406">
        <f t="shared" si="1237"/>
        <v>0</v>
      </c>
      <c r="AM200" s="407">
        <f t="shared" si="1237"/>
        <v>0</v>
      </c>
      <c r="AN200" s="408">
        <f t="shared" si="1217"/>
        <v>0</v>
      </c>
      <c r="AO200" s="412" t="s">
        <v>14</v>
      </c>
      <c r="AP200" s="405">
        <f t="shared" ref="AP200:AU200" si="1238">SUM(AP189:AP199)</f>
        <v>0</v>
      </c>
      <c r="AQ200" s="406">
        <f t="shared" si="1238"/>
        <v>0</v>
      </c>
      <c r="AR200" s="406">
        <f t="shared" si="1238"/>
        <v>0</v>
      </c>
      <c r="AS200" s="406">
        <f t="shared" si="1238"/>
        <v>0</v>
      </c>
      <c r="AT200" s="406">
        <f t="shared" si="1238"/>
        <v>0</v>
      </c>
      <c r="AU200" s="407">
        <f t="shared" si="1238"/>
        <v>0</v>
      </c>
      <c r="AV200" s="408">
        <f t="shared" si="1218"/>
        <v>0</v>
      </c>
      <c r="AW200" s="412" t="s">
        <v>14</v>
      </c>
      <c r="AX200" s="410">
        <f t="shared" ref="AX200:AY200" si="1239">SUM(AX189:AX199)</f>
        <v>0</v>
      </c>
      <c r="AY200" s="406">
        <f t="shared" si="1239"/>
        <v>0</v>
      </c>
      <c r="AZ200" s="406">
        <f t="shared" ref="AZ200" si="1240">SUM(AZ189:AZ199)</f>
        <v>0</v>
      </c>
      <c r="BA200" s="406">
        <f t="shared" ref="BA200:BC200" si="1241">SUM(BA189:BA199)</f>
        <v>0</v>
      </c>
      <c r="BB200" s="406">
        <f t="shared" si="1241"/>
        <v>0</v>
      </c>
      <c r="BC200" s="407">
        <f t="shared" si="1241"/>
        <v>0</v>
      </c>
      <c r="BD200" s="408">
        <f t="shared" si="1219"/>
        <v>0</v>
      </c>
      <c r="BE200" s="412" t="s">
        <v>14</v>
      </c>
      <c r="BF200" s="410">
        <f t="shared" ref="BF200:BK200" si="1242">SUM(BF189:BF199)</f>
        <v>0</v>
      </c>
      <c r="BG200" s="406">
        <f t="shared" si="1242"/>
        <v>0</v>
      </c>
      <c r="BH200" s="406">
        <f t="shared" si="1242"/>
        <v>0</v>
      </c>
      <c r="BI200" s="406">
        <f t="shared" si="1242"/>
        <v>0</v>
      </c>
      <c r="BJ200" s="406">
        <f t="shared" si="1242"/>
        <v>0</v>
      </c>
      <c r="BK200" s="407">
        <f t="shared" si="1242"/>
        <v>0</v>
      </c>
      <c r="BL200" s="408">
        <f t="shared" si="1220"/>
        <v>0</v>
      </c>
      <c r="BM200" s="412" t="s">
        <v>14</v>
      </c>
      <c r="BN200" s="410">
        <f t="shared" ref="BN200:BS200" si="1243">SUM(BN189:BN199)</f>
        <v>0</v>
      </c>
      <c r="BO200" s="406">
        <f t="shared" si="1243"/>
        <v>0</v>
      </c>
      <c r="BP200" s="406">
        <f t="shared" si="1243"/>
        <v>0</v>
      </c>
      <c r="BQ200" s="406">
        <f t="shared" si="1243"/>
        <v>0</v>
      </c>
      <c r="BR200" s="406">
        <f t="shared" si="1243"/>
        <v>0</v>
      </c>
      <c r="BS200" s="407">
        <f t="shared" si="1243"/>
        <v>0</v>
      </c>
      <c r="BT200" s="408">
        <f t="shared" si="1221"/>
        <v>0</v>
      </c>
      <c r="BU200" s="412" t="s">
        <v>14</v>
      </c>
      <c r="BV200" s="410">
        <f t="shared" ref="BV200:CA200" si="1244">SUM(BV189:BV199)</f>
        <v>0</v>
      </c>
      <c r="BW200" s="406">
        <f t="shared" si="1244"/>
        <v>0</v>
      </c>
      <c r="BX200" s="406">
        <f t="shared" si="1244"/>
        <v>0</v>
      </c>
      <c r="BY200" s="406">
        <f t="shared" si="1244"/>
        <v>0</v>
      </c>
      <c r="BZ200" s="406">
        <f t="shared" si="1244"/>
        <v>0</v>
      </c>
      <c r="CA200" s="407">
        <f t="shared" si="1244"/>
        <v>0</v>
      </c>
      <c r="CB200" s="408">
        <f t="shared" si="1222"/>
        <v>0</v>
      </c>
      <c r="CC200" s="412" t="s">
        <v>14</v>
      </c>
      <c r="CD200" s="410">
        <f>SUM(CD189:CD199)</f>
        <v>0</v>
      </c>
      <c r="CE200" s="406">
        <f>SUM(CE189:CE199)</f>
        <v>0</v>
      </c>
      <c r="CF200" s="406">
        <f t="shared" ref="CF200:CI200" si="1245">SUM(CF189:CF199)</f>
        <v>0</v>
      </c>
      <c r="CG200" s="406">
        <f t="shared" si="1245"/>
        <v>0</v>
      </c>
      <c r="CH200" s="406">
        <f t="shared" si="1245"/>
        <v>0</v>
      </c>
      <c r="CI200" s="407">
        <f t="shared" si="1245"/>
        <v>0</v>
      </c>
      <c r="CJ200" s="408">
        <f>SUM(CD200:CI200)</f>
        <v>0</v>
      </c>
      <c r="CK200" s="412" t="s">
        <v>14</v>
      </c>
      <c r="CL200" s="410">
        <f>SUM(CL189:CL199)</f>
        <v>0</v>
      </c>
      <c r="CM200" s="406">
        <f>SUM(CM189:CM199)</f>
        <v>0</v>
      </c>
      <c r="CN200" s="406">
        <f t="shared" ref="CN200:CQ200" si="1246">SUM(CN189:CN199)</f>
        <v>0</v>
      </c>
      <c r="CO200" s="406">
        <f t="shared" si="1246"/>
        <v>0</v>
      </c>
      <c r="CP200" s="406">
        <f t="shared" si="1246"/>
        <v>0</v>
      </c>
      <c r="CQ200" s="407">
        <f t="shared" si="1246"/>
        <v>0</v>
      </c>
      <c r="CR200" s="408">
        <f>SUM(CL200:CQ200)</f>
        <v>0</v>
      </c>
      <c r="CS200" s="412" t="s">
        <v>14</v>
      </c>
      <c r="CT200" s="410">
        <f>SUM(CT189:CT199)</f>
        <v>0</v>
      </c>
      <c r="CU200" s="406">
        <f>SUM(CU189:CU199)</f>
        <v>0</v>
      </c>
      <c r="CV200" s="406">
        <f t="shared" ref="CV200:CY200" si="1247">SUM(CV189:CV199)</f>
        <v>0</v>
      </c>
      <c r="CW200" s="406">
        <f t="shared" si="1247"/>
        <v>0</v>
      </c>
      <c r="CX200" s="406">
        <f t="shared" si="1247"/>
        <v>0</v>
      </c>
      <c r="CY200" s="407">
        <f t="shared" si="1247"/>
        <v>0</v>
      </c>
      <c r="CZ200" s="408">
        <f>SUM(CT200:CY200)</f>
        <v>0</v>
      </c>
      <c r="DA200" s="412" t="s">
        <v>14</v>
      </c>
      <c r="DB200" s="410">
        <f t="shared" ref="DB200:DG200" si="1248">SUM(DB189:DB199)</f>
        <v>0</v>
      </c>
      <c r="DC200" s="406">
        <f t="shared" si="1248"/>
        <v>0</v>
      </c>
      <c r="DD200" s="406">
        <f t="shared" si="1248"/>
        <v>0</v>
      </c>
      <c r="DE200" s="406">
        <f t="shared" si="1248"/>
        <v>0</v>
      </c>
      <c r="DF200" s="406">
        <f t="shared" si="1248"/>
        <v>0</v>
      </c>
      <c r="DG200" s="407">
        <f t="shared" si="1248"/>
        <v>0</v>
      </c>
      <c r="DH200" s="408">
        <f t="shared" si="1226"/>
        <v>0</v>
      </c>
      <c r="DI200" s="412" t="s">
        <v>14</v>
      </c>
      <c r="DJ200" s="410">
        <f t="shared" ref="DJ200:DO200" si="1249">SUM(DJ189:DJ199)</f>
        <v>0</v>
      </c>
      <c r="DK200" s="406">
        <f t="shared" si="1249"/>
        <v>0</v>
      </c>
      <c r="DL200" s="406">
        <f t="shared" si="1249"/>
        <v>0</v>
      </c>
      <c r="DM200" s="406">
        <f t="shared" si="1249"/>
        <v>0</v>
      </c>
      <c r="DN200" s="406">
        <f t="shared" si="1249"/>
        <v>0</v>
      </c>
      <c r="DO200" s="407">
        <f t="shared" si="1249"/>
        <v>0</v>
      </c>
      <c r="DP200" s="408">
        <f t="shared" si="1227"/>
        <v>0</v>
      </c>
      <c r="DQ200" s="412" t="s">
        <v>14</v>
      </c>
      <c r="DR200" s="410">
        <f t="shared" ref="DR200:DW200" si="1250">SUM(DR189:DR199)</f>
        <v>0</v>
      </c>
      <c r="DS200" s="406">
        <f t="shared" si="1250"/>
        <v>0</v>
      </c>
      <c r="DT200" s="406">
        <f t="shared" si="1250"/>
        <v>0</v>
      </c>
      <c r="DU200" s="406">
        <f t="shared" si="1250"/>
        <v>0</v>
      </c>
      <c r="DV200" s="406">
        <f t="shared" si="1250"/>
        <v>0</v>
      </c>
      <c r="DW200" s="407">
        <f t="shared" si="1250"/>
        <v>0</v>
      </c>
      <c r="DX200" s="408">
        <f t="shared" si="1228"/>
        <v>0</v>
      </c>
      <c r="DY200" s="412" t="s">
        <v>14</v>
      </c>
      <c r="DZ200" s="410">
        <f t="shared" ref="DZ200:EE200" si="1251">SUM(DZ189:DZ199)</f>
        <v>0</v>
      </c>
      <c r="EA200" s="406">
        <f t="shared" si="1251"/>
        <v>0</v>
      </c>
      <c r="EB200" s="406">
        <f t="shared" si="1251"/>
        <v>0</v>
      </c>
      <c r="EC200" s="406">
        <f t="shared" si="1251"/>
        <v>0</v>
      </c>
      <c r="ED200" s="406">
        <f t="shared" si="1251"/>
        <v>0</v>
      </c>
      <c r="EE200" s="407">
        <f t="shared" si="1251"/>
        <v>0</v>
      </c>
      <c r="EF200" s="408">
        <f t="shared" si="1229"/>
        <v>0</v>
      </c>
      <c r="EG200" s="412" t="s">
        <v>14</v>
      </c>
      <c r="EH200" s="410">
        <f t="shared" ref="EH200:EM200" si="1252">SUM(EH189:EH199)</f>
        <v>0</v>
      </c>
      <c r="EI200" s="406">
        <f t="shared" si="1252"/>
        <v>0</v>
      </c>
      <c r="EJ200" s="406">
        <f t="shared" si="1252"/>
        <v>0</v>
      </c>
      <c r="EK200" s="406">
        <f t="shared" si="1252"/>
        <v>0</v>
      </c>
      <c r="EL200" s="406">
        <f t="shared" si="1252"/>
        <v>0</v>
      </c>
      <c r="EM200" s="407">
        <f t="shared" si="1252"/>
        <v>0</v>
      </c>
      <c r="EN200" s="408">
        <f t="shared" si="1230"/>
        <v>0</v>
      </c>
      <c r="EO200" s="412" t="s">
        <v>14</v>
      </c>
      <c r="EP200" s="410">
        <f t="shared" ref="EP200:EU200" si="1253">SUM(EP189:EP199)</f>
        <v>0</v>
      </c>
      <c r="EQ200" s="406">
        <f t="shared" si="1253"/>
        <v>0</v>
      </c>
      <c r="ER200" s="406">
        <f t="shared" si="1253"/>
        <v>0</v>
      </c>
      <c r="ES200" s="406">
        <f t="shared" si="1253"/>
        <v>0</v>
      </c>
      <c r="ET200" s="406">
        <f t="shared" si="1253"/>
        <v>0</v>
      </c>
      <c r="EU200" s="407">
        <f t="shared" si="1253"/>
        <v>0</v>
      </c>
      <c r="EV200" s="408">
        <f t="shared" si="1231"/>
        <v>0</v>
      </c>
      <c r="EW200" s="412" t="s">
        <v>14</v>
      </c>
      <c r="EX200" s="410">
        <f t="shared" ref="EX200:FC200" si="1254">SUM(EX189:EX199)</f>
        <v>0</v>
      </c>
      <c r="EY200" s="406">
        <f t="shared" si="1254"/>
        <v>0</v>
      </c>
      <c r="EZ200" s="406">
        <f t="shared" si="1254"/>
        <v>0</v>
      </c>
      <c r="FA200" s="406">
        <f t="shared" si="1254"/>
        <v>0</v>
      </c>
      <c r="FB200" s="406">
        <f t="shared" si="1254"/>
        <v>0</v>
      </c>
      <c r="FC200" s="407">
        <f t="shared" si="1254"/>
        <v>0</v>
      </c>
      <c r="FD200" s="408">
        <f t="shared" si="1232"/>
        <v>0</v>
      </c>
    </row>
    <row r="201" spans="1:160" s="390" customFormat="1" ht="13.5" thickBot="1" x14ac:dyDescent="0.3">
      <c r="A201" s="449" t="s">
        <v>22</v>
      </c>
      <c r="B201" s="449"/>
      <c r="C201" s="449"/>
      <c r="D201" s="449"/>
      <c r="E201" s="449"/>
      <c r="F201" s="449"/>
      <c r="G201" s="449"/>
      <c r="H201" s="449"/>
      <c r="I201" s="449" t="s">
        <v>16</v>
      </c>
      <c r="J201" s="449"/>
      <c r="K201" s="449"/>
      <c r="L201" s="449"/>
      <c r="M201" s="449"/>
      <c r="N201" s="449"/>
      <c r="O201" s="449"/>
      <c r="P201" s="449"/>
      <c r="Q201" s="449" t="s">
        <v>17</v>
      </c>
      <c r="R201" s="449"/>
      <c r="S201" s="449"/>
      <c r="T201" s="449"/>
      <c r="U201" s="449"/>
      <c r="V201" s="449"/>
      <c r="W201" s="449"/>
      <c r="X201" s="449"/>
      <c r="Y201" s="449" t="s">
        <v>18</v>
      </c>
      <c r="Z201" s="449"/>
      <c r="AA201" s="449"/>
      <c r="AB201" s="449"/>
      <c r="AC201" s="449"/>
      <c r="AD201" s="449"/>
      <c r="AE201" s="449"/>
      <c r="AF201" s="449"/>
      <c r="AG201" s="449" t="s">
        <v>19</v>
      </c>
      <c r="AH201" s="449"/>
      <c r="AI201" s="449"/>
      <c r="AJ201" s="449"/>
      <c r="AK201" s="449"/>
      <c r="AL201" s="449"/>
      <c r="AM201" s="449"/>
      <c r="AN201" s="449"/>
      <c r="AO201" s="449" t="s">
        <v>40</v>
      </c>
      <c r="AP201" s="449"/>
      <c r="AQ201" s="449"/>
      <c r="AR201" s="449"/>
      <c r="AS201" s="449"/>
      <c r="AT201" s="449"/>
      <c r="AU201" s="449"/>
      <c r="AV201" s="449"/>
      <c r="AW201" s="449" t="s">
        <v>41</v>
      </c>
      <c r="AX201" s="449"/>
      <c r="AY201" s="449"/>
      <c r="AZ201" s="449"/>
      <c r="BA201" s="449"/>
      <c r="BB201" s="449"/>
      <c r="BC201" s="449"/>
      <c r="BD201" s="449"/>
      <c r="BE201" s="449" t="s">
        <v>42</v>
      </c>
      <c r="BF201" s="449"/>
      <c r="BG201" s="449"/>
      <c r="BH201" s="449"/>
      <c r="BI201" s="449"/>
      <c r="BJ201" s="449"/>
      <c r="BK201" s="449"/>
      <c r="BL201" s="449"/>
      <c r="BM201" s="449" t="s">
        <v>43</v>
      </c>
      <c r="BN201" s="449"/>
      <c r="BO201" s="449"/>
      <c r="BP201" s="449"/>
      <c r="BQ201" s="449"/>
      <c r="BR201" s="449"/>
      <c r="BS201" s="449"/>
      <c r="BT201" s="449"/>
      <c r="BU201" s="449" t="s">
        <v>44</v>
      </c>
      <c r="BV201" s="449"/>
      <c r="BW201" s="449"/>
      <c r="BX201" s="449"/>
      <c r="BY201" s="449"/>
      <c r="BZ201" s="449"/>
      <c r="CA201" s="449"/>
      <c r="CB201" s="449"/>
      <c r="CC201" s="449" t="s">
        <v>83</v>
      </c>
      <c r="CD201" s="449"/>
      <c r="CE201" s="449"/>
      <c r="CF201" s="449"/>
      <c r="CG201" s="449"/>
      <c r="CH201" s="449"/>
      <c r="CI201" s="449"/>
      <c r="CJ201" s="449"/>
      <c r="CK201" s="449" t="s">
        <v>84</v>
      </c>
      <c r="CL201" s="449"/>
      <c r="CM201" s="449"/>
      <c r="CN201" s="449"/>
      <c r="CO201" s="449"/>
      <c r="CP201" s="449"/>
      <c r="CQ201" s="449"/>
      <c r="CR201" s="449"/>
      <c r="CS201" s="449" t="s">
        <v>85</v>
      </c>
      <c r="CT201" s="449"/>
      <c r="CU201" s="449"/>
      <c r="CV201" s="449"/>
      <c r="CW201" s="449"/>
      <c r="CX201" s="449"/>
      <c r="CY201" s="449"/>
      <c r="CZ201" s="449"/>
      <c r="DA201" s="449" t="s">
        <v>86</v>
      </c>
      <c r="DB201" s="449"/>
      <c r="DC201" s="449"/>
      <c r="DD201" s="449"/>
      <c r="DE201" s="449"/>
      <c r="DF201" s="449"/>
      <c r="DG201" s="449"/>
      <c r="DH201" s="449"/>
      <c r="DI201" s="449" t="s">
        <v>87</v>
      </c>
      <c r="DJ201" s="449"/>
      <c r="DK201" s="449"/>
      <c r="DL201" s="449"/>
      <c r="DM201" s="449"/>
      <c r="DN201" s="449"/>
      <c r="DO201" s="449"/>
      <c r="DP201" s="449"/>
      <c r="DQ201" s="449" t="s">
        <v>88</v>
      </c>
      <c r="DR201" s="449"/>
      <c r="DS201" s="449"/>
      <c r="DT201" s="449"/>
      <c r="DU201" s="449"/>
      <c r="DV201" s="449"/>
      <c r="DW201" s="449"/>
      <c r="DX201" s="449"/>
      <c r="DY201" s="449" t="s">
        <v>89</v>
      </c>
      <c r="DZ201" s="449"/>
      <c r="EA201" s="449"/>
      <c r="EB201" s="449"/>
      <c r="EC201" s="449"/>
      <c r="ED201" s="449"/>
      <c r="EE201" s="449"/>
      <c r="EF201" s="449"/>
      <c r="EG201" s="449" t="s">
        <v>90</v>
      </c>
      <c r="EH201" s="449"/>
      <c r="EI201" s="449"/>
      <c r="EJ201" s="449"/>
      <c r="EK201" s="449"/>
      <c r="EL201" s="449"/>
      <c r="EM201" s="449"/>
      <c r="EN201" s="449"/>
      <c r="EO201" s="449" t="s">
        <v>91</v>
      </c>
      <c r="EP201" s="449"/>
      <c r="EQ201" s="449"/>
      <c r="ER201" s="449"/>
      <c r="ES201" s="449"/>
      <c r="ET201" s="449"/>
      <c r="EU201" s="449"/>
      <c r="EV201" s="449"/>
      <c r="EW201" s="449" t="s">
        <v>92</v>
      </c>
      <c r="EX201" s="449"/>
      <c r="EY201" s="449"/>
      <c r="EZ201" s="449"/>
      <c r="FA201" s="449"/>
      <c r="FB201" s="449"/>
      <c r="FC201" s="449"/>
      <c r="FD201" s="449"/>
    </row>
    <row r="202" spans="1:160" s="387" customFormat="1" x14ac:dyDescent="0.25">
      <c r="A202" s="391" t="s">
        <v>71</v>
      </c>
      <c r="B202" s="392" t="s">
        <v>1</v>
      </c>
      <c r="C202" s="393" t="s">
        <v>2</v>
      </c>
      <c r="D202" s="393" t="s">
        <v>3</v>
      </c>
      <c r="E202" s="393" t="s">
        <v>4</v>
      </c>
      <c r="F202" s="393" t="s">
        <v>5</v>
      </c>
      <c r="G202" s="394" t="s">
        <v>6</v>
      </c>
      <c r="H202" s="395" t="s">
        <v>14</v>
      </c>
      <c r="I202" s="391" t="s">
        <v>71</v>
      </c>
      <c r="J202" s="392" t="s">
        <v>1</v>
      </c>
      <c r="K202" s="393" t="s">
        <v>2</v>
      </c>
      <c r="L202" s="393" t="s">
        <v>3</v>
      </c>
      <c r="M202" s="393" t="s">
        <v>4</v>
      </c>
      <c r="N202" s="393" t="s">
        <v>5</v>
      </c>
      <c r="O202" s="394" t="s">
        <v>6</v>
      </c>
      <c r="P202" s="395" t="s">
        <v>14</v>
      </c>
      <c r="Q202" s="391" t="s">
        <v>71</v>
      </c>
      <c r="R202" s="392" t="s">
        <v>1</v>
      </c>
      <c r="S202" s="393" t="s">
        <v>2</v>
      </c>
      <c r="T202" s="393" t="s">
        <v>3</v>
      </c>
      <c r="U202" s="393" t="s">
        <v>4</v>
      </c>
      <c r="V202" s="393" t="s">
        <v>5</v>
      </c>
      <c r="W202" s="394" t="s">
        <v>6</v>
      </c>
      <c r="X202" s="395" t="s">
        <v>14</v>
      </c>
      <c r="Y202" s="391" t="s">
        <v>71</v>
      </c>
      <c r="Z202" s="392" t="s">
        <v>1</v>
      </c>
      <c r="AA202" s="393" t="s">
        <v>2</v>
      </c>
      <c r="AB202" s="393" t="s">
        <v>3</v>
      </c>
      <c r="AC202" s="393" t="s">
        <v>4</v>
      </c>
      <c r="AD202" s="393" t="s">
        <v>5</v>
      </c>
      <c r="AE202" s="394" t="s">
        <v>6</v>
      </c>
      <c r="AF202" s="395" t="s">
        <v>14</v>
      </c>
      <c r="AG202" s="391" t="s">
        <v>71</v>
      </c>
      <c r="AH202" s="392" t="s">
        <v>1</v>
      </c>
      <c r="AI202" s="393" t="s">
        <v>2</v>
      </c>
      <c r="AJ202" s="393" t="s">
        <v>3</v>
      </c>
      <c r="AK202" s="393" t="s">
        <v>4</v>
      </c>
      <c r="AL202" s="393" t="s">
        <v>5</v>
      </c>
      <c r="AM202" s="394" t="s">
        <v>6</v>
      </c>
      <c r="AN202" s="395" t="s">
        <v>14</v>
      </c>
      <c r="AO202" s="391" t="s">
        <v>71</v>
      </c>
      <c r="AP202" s="392" t="s">
        <v>1</v>
      </c>
      <c r="AQ202" s="393" t="s">
        <v>2</v>
      </c>
      <c r="AR202" s="393" t="s">
        <v>3</v>
      </c>
      <c r="AS202" s="393" t="s">
        <v>4</v>
      </c>
      <c r="AT202" s="393" t="s">
        <v>5</v>
      </c>
      <c r="AU202" s="394" t="s">
        <v>6</v>
      </c>
      <c r="AV202" s="395" t="s">
        <v>14</v>
      </c>
      <c r="AW202" s="391" t="s">
        <v>71</v>
      </c>
      <c r="AX202" s="392" t="s">
        <v>1</v>
      </c>
      <c r="AY202" s="393" t="s">
        <v>2</v>
      </c>
      <c r="AZ202" s="393" t="s">
        <v>3</v>
      </c>
      <c r="BA202" s="393" t="s">
        <v>4</v>
      </c>
      <c r="BB202" s="393" t="s">
        <v>5</v>
      </c>
      <c r="BC202" s="394" t="s">
        <v>6</v>
      </c>
      <c r="BD202" s="395" t="s">
        <v>14</v>
      </c>
      <c r="BE202" s="391" t="s">
        <v>71</v>
      </c>
      <c r="BF202" s="392" t="s">
        <v>1</v>
      </c>
      <c r="BG202" s="393" t="s">
        <v>2</v>
      </c>
      <c r="BH202" s="393" t="s">
        <v>3</v>
      </c>
      <c r="BI202" s="393" t="s">
        <v>4</v>
      </c>
      <c r="BJ202" s="393" t="s">
        <v>5</v>
      </c>
      <c r="BK202" s="394" t="s">
        <v>6</v>
      </c>
      <c r="BL202" s="395" t="s">
        <v>14</v>
      </c>
      <c r="BM202" s="391" t="s">
        <v>71</v>
      </c>
      <c r="BN202" s="392" t="s">
        <v>1</v>
      </c>
      <c r="BO202" s="393" t="s">
        <v>2</v>
      </c>
      <c r="BP202" s="393" t="s">
        <v>3</v>
      </c>
      <c r="BQ202" s="393" t="s">
        <v>4</v>
      </c>
      <c r="BR202" s="393" t="s">
        <v>5</v>
      </c>
      <c r="BS202" s="394" t="s">
        <v>6</v>
      </c>
      <c r="BT202" s="395" t="s">
        <v>14</v>
      </c>
      <c r="BU202" s="391" t="s">
        <v>71</v>
      </c>
      <c r="BV202" s="392" t="s">
        <v>1</v>
      </c>
      <c r="BW202" s="393" t="s">
        <v>2</v>
      </c>
      <c r="BX202" s="393" t="s">
        <v>3</v>
      </c>
      <c r="BY202" s="393" t="s">
        <v>4</v>
      </c>
      <c r="BZ202" s="393" t="s">
        <v>5</v>
      </c>
      <c r="CA202" s="394" t="s">
        <v>6</v>
      </c>
      <c r="CB202" s="395" t="s">
        <v>14</v>
      </c>
      <c r="CC202" s="391" t="s">
        <v>71</v>
      </c>
      <c r="CD202" s="392" t="s">
        <v>1</v>
      </c>
      <c r="CE202" s="393" t="s">
        <v>2</v>
      </c>
      <c r="CF202" s="393" t="s">
        <v>3</v>
      </c>
      <c r="CG202" s="393" t="s">
        <v>4</v>
      </c>
      <c r="CH202" s="393" t="s">
        <v>5</v>
      </c>
      <c r="CI202" s="394" t="s">
        <v>6</v>
      </c>
      <c r="CJ202" s="395" t="s">
        <v>14</v>
      </c>
      <c r="CK202" s="391" t="s">
        <v>71</v>
      </c>
      <c r="CL202" s="392" t="s">
        <v>1</v>
      </c>
      <c r="CM202" s="393" t="s">
        <v>2</v>
      </c>
      <c r="CN202" s="393" t="s">
        <v>3</v>
      </c>
      <c r="CO202" s="393" t="s">
        <v>4</v>
      </c>
      <c r="CP202" s="393" t="s">
        <v>5</v>
      </c>
      <c r="CQ202" s="394" t="s">
        <v>6</v>
      </c>
      <c r="CR202" s="395" t="s">
        <v>14</v>
      </c>
      <c r="CS202" s="391" t="s">
        <v>71</v>
      </c>
      <c r="CT202" s="392" t="s">
        <v>1</v>
      </c>
      <c r="CU202" s="393" t="s">
        <v>2</v>
      </c>
      <c r="CV202" s="393" t="s">
        <v>3</v>
      </c>
      <c r="CW202" s="393" t="s">
        <v>4</v>
      </c>
      <c r="CX202" s="393" t="s">
        <v>5</v>
      </c>
      <c r="CY202" s="394" t="s">
        <v>6</v>
      </c>
      <c r="CZ202" s="395" t="s">
        <v>14</v>
      </c>
      <c r="DA202" s="391" t="s">
        <v>71</v>
      </c>
      <c r="DB202" s="392" t="s">
        <v>1</v>
      </c>
      <c r="DC202" s="393" t="s">
        <v>2</v>
      </c>
      <c r="DD202" s="393" t="s">
        <v>3</v>
      </c>
      <c r="DE202" s="393" t="s">
        <v>4</v>
      </c>
      <c r="DF202" s="393" t="s">
        <v>5</v>
      </c>
      <c r="DG202" s="394" t="s">
        <v>6</v>
      </c>
      <c r="DH202" s="395" t="s">
        <v>14</v>
      </c>
      <c r="DI202" s="391" t="s">
        <v>71</v>
      </c>
      <c r="DJ202" s="392" t="s">
        <v>1</v>
      </c>
      <c r="DK202" s="393" t="s">
        <v>2</v>
      </c>
      <c r="DL202" s="393" t="s">
        <v>3</v>
      </c>
      <c r="DM202" s="393" t="s">
        <v>4</v>
      </c>
      <c r="DN202" s="393" t="s">
        <v>5</v>
      </c>
      <c r="DO202" s="394" t="s">
        <v>6</v>
      </c>
      <c r="DP202" s="395" t="s">
        <v>14</v>
      </c>
      <c r="DQ202" s="391" t="s">
        <v>71</v>
      </c>
      <c r="DR202" s="392" t="s">
        <v>1</v>
      </c>
      <c r="DS202" s="393" t="s">
        <v>2</v>
      </c>
      <c r="DT202" s="393" t="s">
        <v>3</v>
      </c>
      <c r="DU202" s="393" t="s">
        <v>4</v>
      </c>
      <c r="DV202" s="393" t="s">
        <v>5</v>
      </c>
      <c r="DW202" s="394" t="s">
        <v>6</v>
      </c>
      <c r="DX202" s="395" t="s">
        <v>14</v>
      </c>
      <c r="DY202" s="391" t="s">
        <v>71</v>
      </c>
      <c r="DZ202" s="392" t="s">
        <v>1</v>
      </c>
      <c r="EA202" s="393" t="s">
        <v>2</v>
      </c>
      <c r="EB202" s="393" t="s">
        <v>3</v>
      </c>
      <c r="EC202" s="393" t="s">
        <v>4</v>
      </c>
      <c r="ED202" s="393" t="s">
        <v>5</v>
      </c>
      <c r="EE202" s="394" t="s">
        <v>6</v>
      </c>
      <c r="EF202" s="395" t="s">
        <v>14</v>
      </c>
      <c r="EG202" s="391" t="s">
        <v>71</v>
      </c>
      <c r="EH202" s="392" t="s">
        <v>1</v>
      </c>
      <c r="EI202" s="393" t="s">
        <v>2</v>
      </c>
      <c r="EJ202" s="393" t="s">
        <v>3</v>
      </c>
      <c r="EK202" s="393" t="s">
        <v>4</v>
      </c>
      <c r="EL202" s="393" t="s">
        <v>5</v>
      </c>
      <c r="EM202" s="394" t="s">
        <v>6</v>
      </c>
      <c r="EN202" s="395" t="s">
        <v>14</v>
      </c>
      <c r="EO202" s="391" t="s">
        <v>71</v>
      </c>
      <c r="EP202" s="392" t="s">
        <v>1</v>
      </c>
      <c r="EQ202" s="393" t="s">
        <v>2</v>
      </c>
      <c r="ER202" s="393" t="s">
        <v>3</v>
      </c>
      <c r="ES202" s="393" t="s">
        <v>4</v>
      </c>
      <c r="ET202" s="393" t="s">
        <v>5</v>
      </c>
      <c r="EU202" s="394" t="s">
        <v>6</v>
      </c>
      <c r="EV202" s="395" t="s">
        <v>14</v>
      </c>
      <c r="EW202" s="391" t="s">
        <v>71</v>
      </c>
      <c r="EX202" s="392" t="s">
        <v>1</v>
      </c>
      <c r="EY202" s="393" t="s">
        <v>2</v>
      </c>
      <c r="EZ202" s="393" t="s">
        <v>3</v>
      </c>
      <c r="FA202" s="393" t="s">
        <v>4</v>
      </c>
      <c r="FB202" s="393" t="s">
        <v>5</v>
      </c>
      <c r="FC202" s="394" t="s">
        <v>6</v>
      </c>
      <c r="FD202" s="395" t="s">
        <v>14</v>
      </c>
    </row>
    <row r="203" spans="1:160" s="387" customFormat="1" ht="15" customHeight="1" x14ac:dyDescent="0.25">
      <c r="A203" s="385" t="s">
        <v>7</v>
      </c>
      <c r="B203" s="286"/>
      <c r="C203" s="287"/>
      <c r="D203" s="287"/>
      <c r="E203" s="279"/>
      <c r="F203" s="287"/>
      <c r="G203" s="288"/>
      <c r="H203" s="417">
        <f>SUM(B203:G203)</f>
        <v>0</v>
      </c>
      <c r="I203" s="385" t="s">
        <v>7</v>
      </c>
      <c r="J203" s="286"/>
      <c r="K203" s="287"/>
      <c r="L203" s="287"/>
      <c r="M203" s="287"/>
      <c r="N203" s="287"/>
      <c r="O203" s="288"/>
      <c r="P203" s="417">
        <f t="shared" ref="P203" si="1255">SUM(J203:O203)</f>
        <v>0</v>
      </c>
      <c r="Q203" s="385" t="s">
        <v>7</v>
      </c>
      <c r="R203" s="286"/>
      <c r="S203" s="287"/>
      <c r="T203" s="287"/>
      <c r="U203" s="287"/>
      <c r="V203" s="287"/>
      <c r="W203" s="288"/>
      <c r="X203" s="417">
        <f t="shared" ref="X203" si="1256">SUM(R203:W203)</f>
        <v>0</v>
      </c>
      <c r="Y203" s="384" t="s">
        <v>7</v>
      </c>
      <c r="Z203" s="286"/>
      <c r="AA203" s="287"/>
      <c r="AB203" s="287"/>
      <c r="AC203" s="287"/>
      <c r="AD203" s="287"/>
      <c r="AE203" s="288"/>
      <c r="AF203" s="415">
        <f t="shared" ref="AF203" si="1257">SUM(Z203:AE203)</f>
        <v>0</v>
      </c>
      <c r="AG203" s="384" t="s">
        <v>7</v>
      </c>
      <c r="AH203" s="286"/>
      <c r="AI203" s="287"/>
      <c r="AJ203" s="287"/>
      <c r="AK203" s="287"/>
      <c r="AL203" s="287"/>
      <c r="AM203" s="288"/>
      <c r="AN203" s="415">
        <f t="shared" ref="AN203" si="1258">SUM(AH203:AM203)</f>
        <v>0</v>
      </c>
      <c r="AO203" s="384" t="s">
        <v>7</v>
      </c>
      <c r="AP203" s="286"/>
      <c r="AQ203" s="287"/>
      <c r="AR203" s="287"/>
      <c r="AS203" s="287"/>
      <c r="AT203" s="287"/>
      <c r="AU203" s="288"/>
      <c r="AV203" s="415">
        <f t="shared" ref="AV203" si="1259">SUM(AP203:AU203)</f>
        <v>0</v>
      </c>
      <c r="AW203" s="385" t="s">
        <v>7</v>
      </c>
      <c r="AX203" s="286"/>
      <c r="AY203" s="287"/>
      <c r="AZ203" s="287"/>
      <c r="BA203" s="287"/>
      <c r="BB203" s="287"/>
      <c r="BC203" s="288"/>
      <c r="BD203" s="421">
        <f t="shared" ref="BD203" si="1260">SUM(AX203:BC203)</f>
        <v>0</v>
      </c>
      <c r="BE203" s="385" t="s">
        <v>7</v>
      </c>
      <c r="BF203" s="286"/>
      <c r="BG203" s="287"/>
      <c r="BH203" s="287"/>
      <c r="BI203" s="287"/>
      <c r="BJ203" s="287"/>
      <c r="BK203" s="288"/>
      <c r="BL203" s="403">
        <f t="shared" ref="BL203" si="1261">SUM(BF203:BK203)</f>
        <v>0</v>
      </c>
      <c r="BM203" s="385" t="s">
        <v>7</v>
      </c>
      <c r="BN203" s="286"/>
      <c r="BO203" s="287"/>
      <c r="BP203" s="287"/>
      <c r="BQ203" s="287"/>
      <c r="BR203" s="287"/>
      <c r="BS203" s="288"/>
      <c r="BT203" s="403">
        <f t="shared" ref="BT203" si="1262">SUM(BN203:BS203)</f>
        <v>0</v>
      </c>
      <c r="BU203" s="385" t="s">
        <v>7</v>
      </c>
      <c r="BV203" s="286"/>
      <c r="BW203" s="287"/>
      <c r="BX203" s="287"/>
      <c r="BY203" s="287"/>
      <c r="BZ203" s="287"/>
      <c r="CA203" s="288"/>
      <c r="CB203" s="403">
        <f t="shared" ref="CB203" si="1263">SUM(BV203:CA203)</f>
        <v>0</v>
      </c>
      <c r="CC203" s="385" t="s">
        <v>7</v>
      </c>
      <c r="CD203" s="286"/>
      <c r="CE203" s="287"/>
      <c r="CF203" s="287"/>
      <c r="CG203" s="286"/>
      <c r="CH203" s="287"/>
      <c r="CI203" s="288"/>
      <c r="CJ203" s="403">
        <f>SUM(CD203:CI203)</f>
        <v>0</v>
      </c>
      <c r="CK203" s="385" t="s">
        <v>7</v>
      </c>
      <c r="CL203" s="286"/>
      <c r="CM203" s="287"/>
      <c r="CN203" s="287"/>
      <c r="CO203" s="287"/>
      <c r="CP203" s="287"/>
      <c r="CQ203" s="288"/>
      <c r="CR203" s="403">
        <f t="shared" ref="CR203" si="1264">SUM(CL203:CQ203)</f>
        <v>0</v>
      </c>
      <c r="CS203" s="385" t="s">
        <v>7</v>
      </c>
      <c r="CT203" s="286"/>
      <c r="CU203" s="287"/>
      <c r="CV203" s="287"/>
      <c r="CW203" s="287"/>
      <c r="CX203" s="287"/>
      <c r="CY203" s="288"/>
      <c r="CZ203" s="403">
        <f t="shared" ref="CZ203" si="1265">SUM(CT203:CY203)</f>
        <v>0</v>
      </c>
      <c r="DA203" s="385" t="s">
        <v>7</v>
      </c>
      <c r="DB203" s="286"/>
      <c r="DC203" s="287"/>
      <c r="DD203" s="287"/>
      <c r="DE203" s="287"/>
      <c r="DF203" s="287"/>
      <c r="DG203" s="288"/>
      <c r="DH203" s="403">
        <f t="shared" ref="DH203" si="1266">SUM(DB203:DG203)</f>
        <v>0</v>
      </c>
      <c r="DI203" s="385" t="s">
        <v>7</v>
      </c>
      <c r="DJ203" s="286"/>
      <c r="DK203" s="287"/>
      <c r="DL203" s="287"/>
      <c r="DM203" s="287"/>
      <c r="DN203" s="287"/>
      <c r="DO203" s="288"/>
      <c r="DP203" s="403">
        <f t="shared" ref="DP203" si="1267">SUM(DJ203:DO203)</f>
        <v>0</v>
      </c>
      <c r="DQ203" s="385" t="s">
        <v>7</v>
      </c>
      <c r="DR203" s="286"/>
      <c r="DS203" s="287"/>
      <c r="DT203" s="287"/>
      <c r="DU203" s="287"/>
      <c r="DV203" s="287"/>
      <c r="DW203" s="288"/>
      <c r="DX203" s="403">
        <f t="shared" ref="DX203" si="1268">SUM(DR203:DW203)</f>
        <v>0</v>
      </c>
      <c r="DY203" s="385" t="s">
        <v>7</v>
      </c>
      <c r="DZ203" s="286"/>
      <c r="EA203" s="287"/>
      <c r="EB203" s="287"/>
      <c r="EC203" s="287"/>
      <c r="ED203" s="287"/>
      <c r="EE203" s="288"/>
      <c r="EF203" s="403">
        <f t="shared" ref="EF203" si="1269">SUM(DZ203:EE203)</f>
        <v>0</v>
      </c>
      <c r="EG203" s="385" t="s">
        <v>7</v>
      </c>
      <c r="EH203" s="286"/>
      <c r="EI203" s="287"/>
      <c r="EJ203" s="287"/>
      <c r="EK203" s="287"/>
      <c r="EL203" s="287"/>
      <c r="EM203" s="288"/>
      <c r="EN203" s="403">
        <f t="shared" ref="EN203" si="1270">SUM(EH203:EM203)</f>
        <v>0</v>
      </c>
      <c r="EO203" s="385" t="s">
        <v>7</v>
      </c>
      <c r="EP203" s="286"/>
      <c r="EQ203" s="287"/>
      <c r="ER203" s="287"/>
      <c r="ES203" s="287"/>
      <c r="ET203" s="287"/>
      <c r="EU203" s="288"/>
      <c r="EV203" s="403">
        <f t="shared" ref="EV203" si="1271">SUM(EP203:EU203)</f>
        <v>0</v>
      </c>
      <c r="EW203" s="385" t="s">
        <v>7</v>
      </c>
      <c r="EX203" s="286"/>
      <c r="EY203" s="287"/>
      <c r="EZ203" s="287"/>
      <c r="FA203" s="287"/>
      <c r="FB203" s="287"/>
      <c r="FC203" s="288"/>
      <c r="FD203" s="403">
        <f t="shared" ref="FD203" si="1272">SUM(EX203:FC203)</f>
        <v>0</v>
      </c>
    </row>
    <row r="204" spans="1:160" s="387" customFormat="1" ht="15" customHeight="1" x14ac:dyDescent="0.25">
      <c r="A204" s="388" t="s">
        <v>8</v>
      </c>
      <c r="B204" s="274"/>
      <c r="C204" s="274"/>
      <c r="D204" s="274"/>
      <c r="E204" s="274"/>
      <c r="F204" s="274"/>
      <c r="G204" s="274"/>
      <c r="H204" s="403">
        <f t="shared" ref="H204:H213" si="1273">SUM(B204:G204)</f>
        <v>0</v>
      </c>
      <c r="I204" s="388" t="s">
        <v>8</v>
      </c>
      <c r="J204" s="274"/>
      <c r="K204" s="274"/>
      <c r="L204" s="274"/>
      <c r="M204" s="274"/>
      <c r="N204" s="274"/>
      <c r="O204" s="274"/>
      <c r="P204" s="403">
        <f t="shared" ref="P204:P214" si="1274">SUM(J204:O204)</f>
        <v>0</v>
      </c>
      <c r="Q204" s="388" t="s">
        <v>8</v>
      </c>
      <c r="R204" s="274"/>
      <c r="S204" s="274"/>
      <c r="T204" s="274"/>
      <c r="U204" s="274"/>
      <c r="V204" s="274"/>
      <c r="W204" s="274"/>
      <c r="X204" s="403">
        <f t="shared" ref="X204:X214" si="1275">SUM(R204:W204)</f>
        <v>0</v>
      </c>
      <c r="Y204" s="388" t="s">
        <v>8</v>
      </c>
      <c r="Z204" s="280"/>
      <c r="AA204" s="274"/>
      <c r="AB204" s="279"/>
      <c r="AC204" s="279"/>
      <c r="AD204" s="279"/>
      <c r="AE204" s="281"/>
      <c r="AF204" s="403">
        <f t="shared" ref="AF204:AF214" si="1276">SUM(Z204:AE204)</f>
        <v>0</v>
      </c>
      <c r="AG204" s="388" t="s">
        <v>8</v>
      </c>
      <c r="AH204" s="274"/>
      <c r="AI204" s="274"/>
      <c r="AJ204" s="274"/>
      <c r="AK204" s="274"/>
      <c r="AL204" s="274"/>
      <c r="AM204" s="274"/>
      <c r="AN204" s="403">
        <f t="shared" ref="AN204:AN214" si="1277">SUM(AH204:AM204)</f>
        <v>0</v>
      </c>
      <c r="AO204" s="388" t="s">
        <v>8</v>
      </c>
      <c r="AP204" s="280"/>
      <c r="AQ204" s="274"/>
      <c r="AR204" s="279"/>
      <c r="AS204" s="279"/>
      <c r="AT204" s="279"/>
      <c r="AU204" s="281"/>
      <c r="AV204" s="403">
        <f t="shared" ref="AV204:AV214" si="1278">SUM(AP204:AU204)</f>
        <v>0</v>
      </c>
      <c r="AW204" s="388" t="s">
        <v>8</v>
      </c>
      <c r="AX204" s="274"/>
      <c r="AY204" s="274"/>
      <c r="AZ204" s="274"/>
      <c r="BA204" s="274"/>
      <c r="BB204" s="274"/>
      <c r="BC204" s="274"/>
      <c r="BD204" s="420">
        <f t="shared" ref="BD204:BD214" si="1279">SUM(AX204:BC204)</f>
        <v>0</v>
      </c>
      <c r="BE204" s="388" t="s">
        <v>8</v>
      </c>
      <c r="BF204" s="274"/>
      <c r="BG204" s="274"/>
      <c r="BH204" s="274"/>
      <c r="BI204" s="274"/>
      <c r="BJ204" s="274"/>
      <c r="BK204" s="274"/>
      <c r="BL204" s="403">
        <f t="shared" ref="BL204:BL214" si="1280">SUM(BF204:BK204)</f>
        <v>0</v>
      </c>
      <c r="BM204" s="388" t="s">
        <v>8</v>
      </c>
      <c r="BN204" s="274"/>
      <c r="BO204" s="274"/>
      <c r="BP204" s="274"/>
      <c r="BQ204" s="274"/>
      <c r="BR204" s="274"/>
      <c r="BS204" s="274"/>
      <c r="BT204" s="403">
        <f t="shared" ref="BT204:BT214" si="1281">SUM(BN204:BS204)</f>
        <v>0</v>
      </c>
      <c r="BU204" s="388" t="s">
        <v>8</v>
      </c>
      <c r="BV204" s="274"/>
      <c r="BW204" s="274"/>
      <c r="BX204" s="274"/>
      <c r="BY204" s="274"/>
      <c r="BZ204" s="274"/>
      <c r="CA204" s="274"/>
      <c r="CB204" s="403">
        <f t="shared" ref="CB204:CB214" si="1282">SUM(BV204:CA204)</f>
        <v>0</v>
      </c>
      <c r="CC204" s="388" t="s">
        <v>8</v>
      </c>
      <c r="CD204" s="274"/>
      <c r="CE204" s="274"/>
      <c r="CF204" s="274"/>
      <c r="CG204" s="274"/>
      <c r="CH204" s="274"/>
      <c r="CI204" s="274"/>
      <c r="CJ204" s="403">
        <f t="shared" ref="CJ204:CJ213" si="1283">SUM(CD204:CI204)</f>
        <v>0</v>
      </c>
      <c r="CK204" s="388" t="s">
        <v>8</v>
      </c>
      <c r="CL204" s="274"/>
      <c r="CM204" s="274"/>
      <c r="CN204" s="274"/>
      <c r="CO204" s="274"/>
      <c r="CP204" s="274"/>
      <c r="CQ204" s="274"/>
      <c r="CR204" s="403">
        <f t="shared" ref="CR204:CR214" si="1284">SUM(CL204:CQ204)</f>
        <v>0</v>
      </c>
      <c r="CS204" s="388" t="s">
        <v>8</v>
      </c>
      <c r="CT204" s="274"/>
      <c r="CU204" s="274"/>
      <c r="CV204" s="274"/>
      <c r="CW204" s="274"/>
      <c r="CX204" s="274"/>
      <c r="CY204" s="274"/>
      <c r="CZ204" s="403">
        <f t="shared" ref="CZ204:CZ214" si="1285">SUM(CT204:CY204)</f>
        <v>0</v>
      </c>
      <c r="DA204" s="388" t="s">
        <v>8</v>
      </c>
      <c r="DB204" s="274"/>
      <c r="DC204" s="274"/>
      <c r="DD204" s="274"/>
      <c r="DE204" s="274"/>
      <c r="DF204" s="274"/>
      <c r="DG204" s="274"/>
      <c r="DH204" s="403">
        <f t="shared" ref="DH204:DH214" si="1286">SUM(DB204:DG204)</f>
        <v>0</v>
      </c>
      <c r="DI204" s="388" t="s">
        <v>8</v>
      </c>
      <c r="DJ204" s="274"/>
      <c r="DK204" s="274"/>
      <c r="DL204" s="274"/>
      <c r="DM204" s="274"/>
      <c r="DN204" s="274"/>
      <c r="DO204" s="274"/>
      <c r="DP204" s="403">
        <f t="shared" ref="DP204:DP214" si="1287">SUM(DJ204:DO204)</f>
        <v>0</v>
      </c>
      <c r="DQ204" s="388" t="s">
        <v>8</v>
      </c>
      <c r="DR204" s="274"/>
      <c r="DS204" s="274"/>
      <c r="DT204" s="274"/>
      <c r="DU204" s="274"/>
      <c r="DV204" s="274"/>
      <c r="DW204" s="274"/>
      <c r="DX204" s="403">
        <f t="shared" ref="DX204:DX214" si="1288">SUM(DR204:DW204)</f>
        <v>0</v>
      </c>
      <c r="DY204" s="388" t="s">
        <v>8</v>
      </c>
      <c r="DZ204" s="274"/>
      <c r="EA204" s="274"/>
      <c r="EB204" s="274"/>
      <c r="EC204" s="274"/>
      <c r="ED204" s="274"/>
      <c r="EE204" s="274"/>
      <c r="EF204" s="403">
        <f t="shared" ref="EF204:EF214" si="1289">SUM(DZ204:EE204)</f>
        <v>0</v>
      </c>
      <c r="EG204" s="388" t="s">
        <v>8</v>
      </c>
      <c r="EH204" s="274"/>
      <c r="EI204" s="274"/>
      <c r="EJ204" s="274"/>
      <c r="EK204" s="274"/>
      <c r="EL204" s="274"/>
      <c r="EM204" s="274"/>
      <c r="EN204" s="403">
        <f t="shared" ref="EN204:EN214" si="1290">SUM(EH204:EM204)</f>
        <v>0</v>
      </c>
      <c r="EO204" s="388" t="s">
        <v>8</v>
      </c>
      <c r="EP204" s="274"/>
      <c r="EQ204" s="274"/>
      <c r="ER204" s="274"/>
      <c r="ES204" s="274"/>
      <c r="ET204" s="274"/>
      <c r="EU204" s="274"/>
      <c r="EV204" s="403">
        <f t="shared" ref="EV204:EV214" si="1291">SUM(EP204:EU204)</f>
        <v>0</v>
      </c>
      <c r="EW204" s="388" t="s">
        <v>8</v>
      </c>
      <c r="EX204" s="274"/>
      <c r="EY204" s="274"/>
      <c r="EZ204" s="274"/>
      <c r="FA204" s="274"/>
      <c r="FB204" s="274"/>
      <c r="FC204" s="274"/>
      <c r="FD204" s="403">
        <f t="shared" ref="FD204:FD214" si="1292">SUM(EX204:FC204)</f>
        <v>0</v>
      </c>
    </row>
    <row r="205" spans="1:160" s="387" customFormat="1" ht="15" customHeight="1" x14ac:dyDescent="0.25">
      <c r="A205" s="388" t="s">
        <v>9</v>
      </c>
      <c r="B205" s="274"/>
      <c r="C205" s="274"/>
      <c r="D205" s="274"/>
      <c r="E205" s="274"/>
      <c r="F205" s="274"/>
      <c r="G205" s="274"/>
      <c r="H205" s="403">
        <f t="shared" si="1273"/>
        <v>0</v>
      </c>
      <c r="I205" s="388" t="s">
        <v>9</v>
      </c>
      <c r="J205" s="274"/>
      <c r="K205" s="274"/>
      <c r="L205" s="274"/>
      <c r="M205" s="274"/>
      <c r="N205" s="274"/>
      <c r="O205" s="274"/>
      <c r="P205" s="403">
        <f t="shared" si="1274"/>
        <v>0</v>
      </c>
      <c r="Q205" s="388" t="s">
        <v>9</v>
      </c>
      <c r="R205" s="274"/>
      <c r="S205" s="274"/>
      <c r="T205" s="274"/>
      <c r="U205" s="274"/>
      <c r="V205" s="274"/>
      <c r="W205" s="274"/>
      <c r="X205" s="403">
        <f t="shared" si="1275"/>
        <v>0</v>
      </c>
      <c r="Y205" s="388" t="s">
        <v>9</v>
      </c>
      <c r="Z205" s="273"/>
      <c r="AA205" s="274"/>
      <c r="AB205" s="274"/>
      <c r="AC205" s="274"/>
      <c r="AD205" s="274"/>
      <c r="AE205" s="282"/>
      <c r="AF205" s="403">
        <f t="shared" si="1276"/>
        <v>0</v>
      </c>
      <c r="AG205" s="388" t="s">
        <v>9</v>
      </c>
      <c r="AH205" s="274"/>
      <c r="AI205" s="274"/>
      <c r="AJ205" s="274"/>
      <c r="AK205" s="274"/>
      <c r="AL205" s="274"/>
      <c r="AM205" s="274"/>
      <c r="AN205" s="403">
        <f t="shared" si="1277"/>
        <v>0</v>
      </c>
      <c r="AO205" s="388" t="s">
        <v>9</v>
      </c>
      <c r="AP205" s="273"/>
      <c r="AQ205" s="274"/>
      <c r="AR205" s="274"/>
      <c r="AS205" s="274"/>
      <c r="AT205" s="274"/>
      <c r="AU205" s="282"/>
      <c r="AV205" s="403">
        <f t="shared" si="1278"/>
        <v>0</v>
      </c>
      <c r="AW205" s="388" t="s">
        <v>9</v>
      </c>
      <c r="AX205" s="274"/>
      <c r="AY205" s="274"/>
      <c r="AZ205" s="274"/>
      <c r="BA205" s="274"/>
      <c r="BB205" s="274"/>
      <c r="BC205" s="274"/>
      <c r="BD205" s="420">
        <f t="shared" si="1279"/>
        <v>0</v>
      </c>
      <c r="BE205" s="388" t="s">
        <v>9</v>
      </c>
      <c r="BF205" s="274"/>
      <c r="BG205" s="274"/>
      <c r="BH205" s="274"/>
      <c r="BI205" s="274"/>
      <c r="BJ205" s="274"/>
      <c r="BK205" s="274"/>
      <c r="BL205" s="403">
        <f t="shared" si="1280"/>
        <v>0</v>
      </c>
      <c r="BM205" s="388" t="s">
        <v>9</v>
      </c>
      <c r="BN205" s="274"/>
      <c r="BO205" s="274"/>
      <c r="BP205" s="274"/>
      <c r="BQ205" s="274"/>
      <c r="BR205" s="274"/>
      <c r="BS205" s="274"/>
      <c r="BT205" s="403">
        <f t="shared" si="1281"/>
        <v>0</v>
      </c>
      <c r="BU205" s="388" t="s">
        <v>9</v>
      </c>
      <c r="BV205" s="274"/>
      <c r="BW205" s="274"/>
      <c r="BX205" s="274"/>
      <c r="BY205" s="274"/>
      <c r="BZ205" s="274"/>
      <c r="CA205" s="274"/>
      <c r="CB205" s="403">
        <f t="shared" si="1282"/>
        <v>0</v>
      </c>
      <c r="CC205" s="388" t="s">
        <v>9</v>
      </c>
      <c r="CD205" s="274"/>
      <c r="CE205" s="274"/>
      <c r="CF205" s="274"/>
      <c r="CG205" s="274"/>
      <c r="CH205" s="274"/>
      <c r="CI205" s="274"/>
      <c r="CJ205" s="403">
        <f t="shared" si="1283"/>
        <v>0</v>
      </c>
      <c r="CK205" s="388" t="s">
        <v>9</v>
      </c>
      <c r="CL205" s="274"/>
      <c r="CM205" s="274"/>
      <c r="CN205" s="274"/>
      <c r="CO205" s="274"/>
      <c r="CP205" s="274"/>
      <c r="CQ205" s="274"/>
      <c r="CR205" s="403">
        <f t="shared" si="1284"/>
        <v>0</v>
      </c>
      <c r="CS205" s="388" t="s">
        <v>9</v>
      </c>
      <c r="CT205" s="274"/>
      <c r="CU205" s="274"/>
      <c r="CV205" s="274"/>
      <c r="CW205" s="274"/>
      <c r="CX205" s="274"/>
      <c r="CY205" s="274"/>
      <c r="CZ205" s="403">
        <f t="shared" si="1285"/>
        <v>0</v>
      </c>
      <c r="DA205" s="388" t="s">
        <v>9</v>
      </c>
      <c r="DB205" s="274"/>
      <c r="DC205" s="274"/>
      <c r="DD205" s="274"/>
      <c r="DE205" s="274"/>
      <c r="DF205" s="274"/>
      <c r="DG205" s="274"/>
      <c r="DH205" s="403">
        <f t="shared" si="1286"/>
        <v>0</v>
      </c>
      <c r="DI205" s="388" t="s">
        <v>9</v>
      </c>
      <c r="DJ205" s="274"/>
      <c r="DK205" s="274"/>
      <c r="DL205" s="274"/>
      <c r="DM205" s="274"/>
      <c r="DN205" s="274"/>
      <c r="DO205" s="274"/>
      <c r="DP205" s="403">
        <f t="shared" si="1287"/>
        <v>0</v>
      </c>
      <c r="DQ205" s="388" t="s">
        <v>9</v>
      </c>
      <c r="DR205" s="274"/>
      <c r="DS205" s="274"/>
      <c r="DT205" s="274"/>
      <c r="DU205" s="274"/>
      <c r="DV205" s="274"/>
      <c r="DW205" s="274"/>
      <c r="DX205" s="403">
        <f t="shared" si="1288"/>
        <v>0</v>
      </c>
      <c r="DY205" s="388" t="s">
        <v>9</v>
      </c>
      <c r="DZ205" s="274"/>
      <c r="EA205" s="274"/>
      <c r="EB205" s="274"/>
      <c r="EC205" s="274"/>
      <c r="ED205" s="274"/>
      <c r="EE205" s="274"/>
      <c r="EF205" s="403">
        <f t="shared" si="1289"/>
        <v>0</v>
      </c>
      <c r="EG205" s="388" t="s">
        <v>9</v>
      </c>
      <c r="EH205" s="274"/>
      <c r="EI205" s="274"/>
      <c r="EJ205" s="274"/>
      <c r="EK205" s="274"/>
      <c r="EL205" s="274"/>
      <c r="EM205" s="274"/>
      <c r="EN205" s="403">
        <f t="shared" si="1290"/>
        <v>0</v>
      </c>
      <c r="EO205" s="388" t="s">
        <v>9</v>
      </c>
      <c r="EP205" s="274"/>
      <c r="EQ205" s="274"/>
      <c r="ER205" s="274"/>
      <c r="ES205" s="274"/>
      <c r="ET205" s="274"/>
      <c r="EU205" s="274"/>
      <c r="EV205" s="403">
        <f t="shared" si="1291"/>
        <v>0</v>
      </c>
      <c r="EW205" s="388" t="s">
        <v>9</v>
      </c>
      <c r="EX205" s="274"/>
      <c r="EY205" s="274"/>
      <c r="EZ205" s="274"/>
      <c r="FA205" s="274"/>
      <c r="FB205" s="274"/>
      <c r="FC205" s="274"/>
      <c r="FD205" s="403">
        <f t="shared" si="1292"/>
        <v>0</v>
      </c>
    </row>
    <row r="206" spans="1:160" s="387" customFormat="1" ht="15" customHeight="1" x14ac:dyDescent="0.25">
      <c r="A206" s="388" t="s">
        <v>10</v>
      </c>
      <c r="B206" s="274"/>
      <c r="C206" s="274"/>
      <c r="D206" s="274"/>
      <c r="E206" s="274"/>
      <c r="F206" s="274"/>
      <c r="G206" s="274"/>
      <c r="H206" s="403">
        <f t="shared" si="1273"/>
        <v>0</v>
      </c>
      <c r="I206" s="388" t="s">
        <v>10</v>
      </c>
      <c r="J206" s="274"/>
      <c r="K206" s="274"/>
      <c r="L206" s="274"/>
      <c r="M206" s="274"/>
      <c r="N206" s="274"/>
      <c r="O206" s="274"/>
      <c r="P206" s="403">
        <f t="shared" si="1274"/>
        <v>0</v>
      </c>
      <c r="Q206" s="388" t="s">
        <v>10</v>
      </c>
      <c r="R206" s="274"/>
      <c r="S206" s="274"/>
      <c r="T206" s="274"/>
      <c r="U206" s="274"/>
      <c r="V206" s="274"/>
      <c r="W206" s="274"/>
      <c r="X206" s="403">
        <f t="shared" si="1275"/>
        <v>0</v>
      </c>
      <c r="Y206" s="388" t="s">
        <v>10</v>
      </c>
      <c r="Z206" s="273"/>
      <c r="AA206" s="274"/>
      <c r="AB206" s="274"/>
      <c r="AC206" s="274"/>
      <c r="AD206" s="274"/>
      <c r="AE206" s="282"/>
      <c r="AF206" s="403">
        <f t="shared" si="1276"/>
        <v>0</v>
      </c>
      <c r="AG206" s="388" t="s">
        <v>10</v>
      </c>
      <c r="AH206" s="274"/>
      <c r="AI206" s="274"/>
      <c r="AJ206" s="274"/>
      <c r="AK206" s="274"/>
      <c r="AL206" s="274"/>
      <c r="AM206" s="274"/>
      <c r="AN206" s="403">
        <f t="shared" si="1277"/>
        <v>0</v>
      </c>
      <c r="AO206" s="388" t="s">
        <v>10</v>
      </c>
      <c r="AP206" s="273"/>
      <c r="AQ206" s="274"/>
      <c r="AR206" s="274"/>
      <c r="AS206" s="274"/>
      <c r="AT206" s="274"/>
      <c r="AU206" s="282"/>
      <c r="AV206" s="403">
        <f t="shared" si="1278"/>
        <v>0</v>
      </c>
      <c r="AW206" s="388" t="s">
        <v>10</v>
      </c>
      <c r="AX206" s="274"/>
      <c r="AY206" s="274"/>
      <c r="AZ206" s="274"/>
      <c r="BA206" s="274"/>
      <c r="BB206" s="274"/>
      <c r="BC206" s="274"/>
      <c r="BD206" s="420">
        <f t="shared" si="1279"/>
        <v>0</v>
      </c>
      <c r="BE206" s="388" t="s">
        <v>10</v>
      </c>
      <c r="BF206" s="274"/>
      <c r="BG206" s="274"/>
      <c r="BH206" s="274"/>
      <c r="BI206" s="274"/>
      <c r="BJ206" s="274"/>
      <c r="BK206" s="274"/>
      <c r="BL206" s="403">
        <f t="shared" si="1280"/>
        <v>0</v>
      </c>
      <c r="BM206" s="388" t="s">
        <v>10</v>
      </c>
      <c r="BN206" s="274"/>
      <c r="BO206" s="274"/>
      <c r="BP206" s="274"/>
      <c r="BQ206" s="274"/>
      <c r="BR206" s="274"/>
      <c r="BS206" s="274"/>
      <c r="BT206" s="403">
        <f t="shared" si="1281"/>
        <v>0</v>
      </c>
      <c r="BU206" s="388" t="s">
        <v>10</v>
      </c>
      <c r="BV206" s="274"/>
      <c r="BW206" s="274"/>
      <c r="BX206" s="274"/>
      <c r="BY206" s="274"/>
      <c r="BZ206" s="274"/>
      <c r="CA206" s="274"/>
      <c r="CB206" s="403">
        <f t="shared" si="1282"/>
        <v>0</v>
      </c>
      <c r="CC206" s="388" t="s">
        <v>10</v>
      </c>
      <c r="CD206" s="274"/>
      <c r="CE206" s="274"/>
      <c r="CF206" s="274"/>
      <c r="CG206" s="274"/>
      <c r="CH206" s="274"/>
      <c r="CI206" s="274"/>
      <c r="CJ206" s="403">
        <f t="shared" si="1283"/>
        <v>0</v>
      </c>
      <c r="CK206" s="388" t="s">
        <v>10</v>
      </c>
      <c r="CL206" s="274"/>
      <c r="CM206" s="274"/>
      <c r="CN206" s="274"/>
      <c r="CO206" s="274"/>
      <c r="CP206" s="274"/>
      <c r="CQ206" s="274"/>
      <c r="CR206" s="403">
        <f t="shared" si="1284"/>
        <v>0</v>
      </c>
      <c r="CS206" s="388" t="s">
        <v>10</v>
      </c>
      <c r="CT206" s="274"/>
      <c r="CU206" s="274"/>
      <c r="CV206" s="274"/>
      <c r="CW206" s="274"/>
      <c r="CX206" s="274"/>
      <c r="CY206" s="274"/>
      <c r="CZ206" s="403">
        <f t="shared" si="1285"/>
        <v>0</v>
      </c>
      <c r="DA206" s="388" t="s">
        <v>10</v>
      </c>
      <c r="DB206" s="274"/>
      <c r="DC206" s="274"/>
      <c r="DD206" s="274"/>
      <c r="DE206" s="274"/>
      <c r="DF206" s="274"/>
      <c r="DG206" s="274"/>
      <c r="DH206" s="403">
        <f t="shared" si="1286"/>
        <v>0</v>
      </c>
      <c r="DI206" s="388" t="s">
        <v>10</v>
      </c>
      <c r="DJ206" s="274"/>
      <c r="DK206" s="274"/>
      <c r="DL206" s="274"/>
      <c r="DM206" s="274"/>
      <c r="DN206" s="274"/>
      <c r="DO206" s="274"/>
      <c r="DP206" s="403">
        <f t="shared" si="1287"/>
        <v>0</v>
      </c>
      <c r="DQ206" s="388" t="s">
        <v>10</v>
      </c>
      <c r="DR206" s="274"/>
      <c r="DS206" s="274"/>
      <c r="DT206" s="274"/>
      <c r="DU206" s="274"/>
      <c r="DV206" s="274"/>
      <c r="DW206" s="274"/>
      <c r="DX206" s="403">
        <f t="shared" si="1288"/>
        <v>0</v>
      </c>
      <c r="DY206" s="388" t="s">
        <v>10</v>
      </c>
      <c r="DZ206" s="274"/>
      <c r="EA206" s="274"/>
      <c r="EB206" s="274"/>
      <c r="EC206" s="274"/>
      <c r="ED206" s="274"/>
      <c r="EE206" s="274"/>
      <c r="EF206" s="403">
        <f t="shared" si="1289"/>
        <v>0</v>
      </c>
      <c r="EG206" s="388" t="s">
        <v>10</v>
      </c>
      <c r="EH206" s="274"/>
      <c r="EI206" s="274"/>
      <c r="EJ206" s="274"/>
      <c r="EK206" s="274"/>
      <c r="EL206" s="274"/>
      <c r="EM206" s="274"/>
      <c r="EN206" s="403">
        <f t="shared" si="1290"/>
        <v>0</v>
      </c>
      <c r="EO206" s="388" t="s">
        <v>10</v>
      </c>
      <c r="EP206" s="274"/>
      <c r="EQ206" s="274"/>
      <c r="ER206" s="274"/>
      <c r="ES206" s="274"/>
      <c r="ET206" s="274"/>
      <c r="EU206" s="274"/>
      <c r="EV206" s="403">
        <f t="shared" si="1291"/>
        <v>0</v>
      </c>
      <c r="EW206" s="388" t="s">
        <v>10</v>
      </c>
      <c r="EX206" s="274"/>
      <c r="EY206" s="274"/>
      <c r="EZ206" s="274"/>
      <c r="FA206" s="274"/>
      <c r="FB206" s="274"/>
      <c r="FC206" s="274"/>
      <c r="FD206" s="403">
        <f t="shared" si="1292"/>
        <v>0</v>
      </c>
    </row>
    <row r="207" spans="1:160" s="387" customFormat="1" ht="15" customHeight="1" x14ac:dyDescent="0.25">
      <c r="A207" s="388" t="s">
        <v>11</v>
      </c>
      <c r="B207" s="274"/>
      <c r="C207" s="274"/>
      <c r="D207" s="274"/>
      <c r="E207" s="274"/>
      <c r="F207" s="274"/>
      <c r="G207" s="274"/>
      <c r="H207" s="403">
        <f t="shared" si="1273"/>
        <v>0</v>
      </c>
      <c r="I207" s="388" t="s">
        <v>11</v>
      </c>
      <c r="J207" s="274"/>
      <c r="K207" s="274"/>
      <c r="L207" s="274"/>
      <c r="M207" s="274"/>
      <c r="N207" s="274"/>
      <c r="O207" s="274"/>
      <c r="P207" s="403">
        <f t="shared" si="1274"/>
        <v>0</v>
      </c>
      <c r="Q207" s="388" t="s">
        <v>11</v>
      </c>
      <c r="R207" s="274"/>
      <c r="S207" s="274"/>
      <c r="T207" s="274"/>
      <c r="U207" s="274"/>
      <c r="V207" s="274"/>
      <c r="W207" s="274"/>
      <c r="X207" s="403">
        <f t="shared" si="1275"/>
        <v>0</v>
      </c>
      <c r="Y207" s="388" t="s">
        <v>11</v>
      </c>
      <c r="Z207" s="273"/>
      <c r="AA207" s="274"/>
      <c r="AB207" s="274"/>
      <c r="AC207" s="274"/>
      <c r="AD207" s="274"/>
      <c r="AE207" s="282"/>
      <c r="AF207" s="403">
        <f t="shared" si="1276"/>
        <v>0</v>
      </c>
      <c r="AG207" s="388" t="s">
        <v>11</v>
      </c>
      <c r="AH207" s="274"/>
      <c r="AI207" s="274"/>
      <c r="AJ207" s="274"/>
      <c r="AK207" s="274"/>
      <c r="AL207" s="274"/>
      <c r="AM207" s="274"/>
      <c r="AN207" s="403">
        <f t="shared" si="1277"/>
        <v>0</v>
      </c>
      <c r="AO207" s="388" t="s">
        <v>11</v>
      </c>
      <c r="AP207" s="273"/>
      <c r="AQ207" s="274"/>
      <c r="AR207" s="274"/>
      <c r="AS207" s="274"/>
      <c r="AT207" s="274"/>
      <c r="AU207" s="282"/>
      <c r="AV207" s="403">
        <f t="shared" si="1278"/>
        <v>0</v>
      </c>
      <c r="AW207" s="388" t="s">
        <v>11</v>
      </c>
      <c r="AX207" s="274"/>
      <c r="AY207" s="274"/>
      <c r="AZ207" s="274"/>
      <c r="BA207" s="274"/>
      <c r="BB207" s="274"/>
      <c r="BC207" s="274"/>
      <c r="BD207" s="420">
        <f t="shared" si="1279"/>
        <v>0</v>
      </c>
      <c r="BE207" s="388" t="s">
        <v>11</v>
      </c>
      <c r="BF207" s="274"/>
      <c r="BG207" s="274"/>
      <c r="BH207" s="274"/>
      <c r="BI207" s="274"/>
      <c r="BJ207" s="274"/>
      <c r="BK207" s="274"/>
      <c r="BL207" s="403">
        <f t="shared" si="1280"/>
        <v>0</v>
      </c>
      <c r="BM207" s="388" t="s">
        <v>11</v>
      </c>
      <c r="BN207" s="274"/>
      <c r="BO207" s="274"/>
      <c r="BP207" s="274"/>
      <c r="BQ207" s="274"/>
      <c r="BR207" s="274"/>
      <c r="BS207" s="274"/>
      <c r="BT207" s="403">
        <f t="shared" si="1281"/>
        <v>0</v>
      </c>
      <c r="BU207" s="388" t="s">
        <v>11</v>
      </c>
      <c r="BV207" s="274"/>
      <c r="BW207" s="274"/>
      <c r="BX207" s="274"/>
      <c r="BY207" s="274"/>
      <c r="BZ207" s="274"/>
      <c r="CA207" s="274"/>
      <c r="CB207" s="403">
        <f t="shared" si="1282"/>
        <v>0</v>
      </c>
      <c r="CC207" s="388" t="s">
        <v>11</v>
      </c>
      <c r="CD207" s="274"/>
      <c r="CE207" s="274"/>
      <c r="CF207" s="274"/>
      <c r="CG207" s="274"/>
      <c r="CH207" s="274"/>
      <c r="CI207" s="274"/>
      <c r="CJ207" s="403">
        <f t="shared" si="1283"/>
        <v>0</v>
      </c>
      <c r="CK207" s="388" t="s">
        <v>11</v>
      </c>
      <c r="CL207" s="274"/>
      <c r="CM207" s="274"/>
      <c r="CN207" s="274"/>
      <c r="CO207" s="274"/>
      <c r="CP207" s="274"/>
      <c r="CQ207" s="274"/>
      <c r="CR207" s="403">
        <f t="shared" si="1284"/>
        <v>0</v>
      </c>
      <c r="CS207" s="388" t="s">
        <v>11</v>
      </c>
      <c r="CT207" s="274"/>
      <c r="CU207" s="274"/>
      <c r="CV207" s="274"/>
      <c r="CW207" s="274"/>
      <c r="CX207" s="274"/>
      <c r="CY207" s="274"/>
      <c r="CZ207" s="403">
        <f t="shared" si="1285"/>
        <v>0</v>
      </c>
      <c r="DA207" s="388" t="s">
        <v>11</v>
      </c>
      <c r="DB207" s="274"/>
      <c r="DC207" s="274"/>
      <c r="DD207" s="274"/>
      <c r="DE207" s="274"/>
      <c r="DF207" s="274"/>
      <c r="DG207" s="274"/>
      <c r="DH207" s="403">
        <f t="shared" si="1286"/>
        <v>0</v>
      </c>
      <c r="DI207" s="388" t="s">
        <v>11</v>
      </c>
      <c r="DJ207" s="274"/>
      <c r="DK207" s="274"/>
      <c r="DL207" s="274"/>
      <c r="DM207" s="274"/>
      <c r="DN207" s="274"/>
      <c r="DO207" s="274"/>
      <c r="DP207" s="403">
        <f t="shared" si="1287"/>
        <v>0</v>
      </c>
      <c r="DQ207" s="388" t="s">
        <v>11</v>
      </c>
      <c r="DR207" s="274"/>
      <c r="DS207" s="274"/>
      <c r="DT207" s="274"/>
      <c r="DU207" s="274"/>
      <c r="DV207" s="274"/>
      <c r="DW207" s="274"/>
      <c r="DX207" s="403">
        <f t="shared" si="1288"/>
        <v>0</v>
      </c>
      <c r="DY207" s="388" t="s">
        <v>11</v>
      </c>
      <c r="DZ207" s="274"/>
      <c r="EA207" s="274"/>
      <c r="EB207" s="274"/>
      <c r="EC207" s="274"/>
      <c r="ED207" s="274"/>
      <c r="EE207" s="274"/>
      <c r="EF207" s="403">
        <f t="shared" si="1289"/>
        <v>0</v>
      </c>
      <c r="EG207" s="388" t="s">
        <v>11</v>
      </c>
      <c r="EH207" s="274"/>
      <c r="EI207" s="274"/>
      <c r="EJ207" s="274"/>
      <c r="EK207" s="274"/>
      <c r="EL207" s="274"/>
      <c r="EM207" s="274"/>
      <c r="EN207" s="403">
        <f t="shared" si="1290"/>
        <v>0</v>
      </c>
      <c r="EO207" s="388" t="s">
        <v>11</v>
      </c>
      <c r="EP207" s="274"/>
      <c r="EQ207" s="274"/>
      <c r="ER207" s="274"/>
      <c r="ES207" s="274"/>
      <c r="ET207" s="274"/>
      <c r="EU207" s="274"/>
      <c r="EV207" s="403">
        <f t="shared" si="1291"/>
        <v>0</v>
      </c>
      <c r="EW207" s="388" t="s">
        <v>11</v>
      </c>
      <c r="EX207" s="274"/>
      <c r="EY207" s="274"/>
      <c r="EZ207" s="274"/>
      <c r="FA207" s="274"/>
      <c r="FB207" s="274"/>
      <c r="FC207" s="274"/>
      <c r="FD207" s="403">
        <f t="shared" si="1292"/>
        <v>0</v>
      </c>
    </row>
    <row r="208" spans="1:160" s="387" customFormat="1" ht="15" customHeight="1" x14ac:dyDescent="0.25">
      <c r="A208" s="388" t="s">
        <v>12</v>
      </c>
      <c r="B208" s="274"/>
      <c r="C208" s="274"/>
      <c r="D208" s="274"/>
      <c r="E208" s="274"/>
      <c r="F208" s="274"/>
      <c r="G208" s="274"/>
      <c r="H208" s="403">
        <f t="shared" si="1273"/>
        <v>0</v>
      </c>
      <c r="I208" s="388" t="s">
        <v>12</v>
      </c>
      <c r="J208" s="274"/>
      <c r="K208" s="274"/>
      <c r="L208" s="274"/>
      <c r="M208" s="274"/>
      <c r="N208" s="274"/>
      <c r="O208" s="274"/>
      <c r="P208" s="403">
        <f t="shared" si="1274"/>
        <v>0</v>
      </c>
      <c r="Q208" s="388" t="s">
        <v>12</v>
      </c>
      <c r="R208" s="274"/>
      <c r="S208" s="274"/>
      <c r="T208" s="274"/>
      <c r="U208" s="274"/>
      <c r="V208" s="274"/>
      <c r="W208" s="274"/>
      <c r="X208" s="403">
        <f t="shared" si="1275"/>
        <v>0</v>
      </c>
      <c r="Y208" s="388" t="s">
        <v>12</v>
      </c>
      <c r="Z208" s="273"/>
      <c r="AA208" s="274"/>
      <c r="AB208" s="274"/>
      <c r="AC208" s="274"/>
      <c r="AD208" s="274"/>
      <c r="AE208" s="282"/>
      <c r="AF208" s="403">
        <f t="shared" si="1276"/>
        <v>0</v>
      </c>
      <c r="AG208" s="388" t="s">
        <v>12</v>
      </c>
      <c r="AH208" s="274"/>
      <c r="AI208" s="274"/>
      <c r="AJ208" s="274"/>
      <c r="AK208" s="274"/>
      <c r="AL208" s="274"/>
      <c r="AM208" s="274"/>
      <c r="AN208" s="403">
        <f t="shared" si="1277"/>
        <v>0</v>
      </c>
      <c r="AO208" s="388" t="s">
        <v>12</v>
      </c>
      <c r="AP208" s="273"/>
      <c r="AQ208" s="274"/>
      <c r="AR208" s="274"/>
      <c r="AS208" s="274"/>
      <c r="AT208" s="274"/>
      <c r="AU208" s="282"/>
      <c r="AV208" s="403">
        <f t="shared" si="1278"/>
        <v>0</v>
      </c>
      <c r="AW208" s="388" t="s">
        <v>12</v>
      </c>
      <c r="AX208" s="274"/>
      <c r="AY208" s="274"/>
      <c r="AZ208" s="274"/>
      <c r="BA208" s="274"/>
      <c r="BB208" s="274"/>
      <c r="BC208" s="274"/>
      <c r="BD208" s="420">
        <f t="shared" si="1279"/>
        <v>0</v>
      </c>
      <c r="BE208" s="388" t="s">
        <v>12</v>
      </c>
      <c r="BF208" s="274"/>
      <c r="BG208" s="274"/>
      <c r="BH208" s="274"/>
      <c r="BI208" s="274"/>
      <c r="BJ208" s="274"/>
      <c r="BK208" s="274"/>
      <c r="BL208" s="403">
        <f t="shared" si="1280"/>
        <v>0</v>
      </c>
      <c r="BM208" s="388" t="s">
        <v>12</v>
      </c>
      <c r="BN208" s="274"/>
      <c r="BO208" s="274"/>
      <c r="BP208" s="274"/>
      <c r="BQ208" s="274"/>
      <c r="BR208" s="274"/>
      <c r="BS208" s="274"/>
      <c r="BT208" s="403">
        <f t="shared" si="1281"/>
        <v>0</v>
      </c>
      <c r="BU208" s="388" t="s">
        <v>12</v>
      </c>
      <c r="BV208" s="274"/>
      <c r="BW208" s="274"/>
      <c r="BX208" s="274"/>
      <c r="BY208" s="274"/>
      <c r="BZ208" s="274"/>
      <c r="CA208" s="274"/>
      <c r="CB208" s="403">
        <f t="shared" si="1282"/>
        <v>0</v>
      </c>
      <c r="CC208" s="388" t="s">
        <v>12</v>
      </c>
      <c r="CD208" s="274"/>
      <c r="CE208" s="274"/>
      <c r="CF208" s="274"/>
      <c r="CG208" s="274"/>
      <c r="CH208" s="274"/>
      <c r="CI208" s="274"/>
      <c r="CJ208" s="403">
        <f t="shared" si="1283"/>
        <v>0</v>
      </c>
      <c r="CK208" s="388" t="s">
        <v>12</v>
      </c>
      <c r="CL208" s="274"/>
      <c r="CM208" s="274"/>
      <c r="CN208" s="274"/>
      <c r="CO208" s="274"/>
      <c r="CP208" s="274"/>
      <c r="CQ208" s="274"/>
      <c r="CR208" s="403">
        <f t="shared" si="1284"/>
        <v>0</v>
      </c>
      <c r="CS208" s="388" t="s">
        <v>12</v>
      </c>
      <c r="CT208" s="274"/>
      <c r="CU208" s="274"/>
      <c r="CV208" s="274"/>
      <c r="CW208" s="274"/>
      <c r="CX208" s="274"/>
      <c r="CY208" s="274"/>
      <c r="CZ208" s="403">
        <f t="shared" si="1285"/>
        <v>0</v>
      </c>
      <c r="DA208" s="388" t="s">
        <v>12</v>
      </c>
      <c r="DB208" s="274"/>
      <c r="DC208" s="274"/>
      <c r="DD208" s="274"/>
      <c r="DE208" s="274"/>
      <c r="DF208" s="274"/>
      <c r="DG208" s="274"/>
      <c r="DH208" s="403">
        <f t="shared" si="1286"/>
        <v>0</v>
      </c>
      <c r="DI208" s="388" t="s">
        <v>12</v>
      </c>
      <c r="DJ208" s="274"/>
      <c r="DK208" s="274"/>
      <c r="DL208" s="274"/>
      <c r="DM208" s="274"/>
      <c r="DN208" s="274"/>
      <c r="DO208" s="274"/>
      <c r="DP208" s="403">
        <f t="shared" si="1287"/>
        <v>0</v>
      </c>
      <c r="DQ208" s="388" t="s">
        <v>12</v>
      </c>
      <c r="DR208" s="274"/>
      <c r="DS208" s="274"/>
      <c r="DT208" s="274"/>
      <c r="DU208" s="274"/>
      <c r="DV208" s="274"/>
      <c r="DW208" s="274"/>
      <c r="DX208" s="403">
        <f t="shared" si="1288"/>
        <v>0</v>
      </c>
      <c r="DY208" s="388" t="s">
        <v>12</v>
      </c>
      <c r="DZ208" s="274"/>
      <c r="EA208" s="274"/>
      <c r="EB208" s="274"/>
      <c r="EC208" s="274"/>
      <c r="ED208" s="274"/>
      <c r="EE208" s="274"/>
      <c r="EF208" s="403">
        <f t="shared" si="1289"/>
        <v>0</v>
      </c>
      <c r="EG208" s="388" t="s">
        <v>12</v>
      </c>
      <c r="EH208" s="274"/>
      <c r="EI208" s="274"/>
      <c r="EJ208" s="274"/>
      <c r="EK208" s="274"/>
      <c r="EL208" s="274"/>
      <c r="EM208" s="274"/>
      <c r="EN208" s="403">
        <f t="shared" si="1290"/>
        <v>0</v>
      </c>
      <c r="EO208" s="388" t="s">
        <v>12</v>
      </c>
      <c r="EP208" s="274"/>
      <c r="EQ208" s="274"/>
      <c r="ER208" s="274"/>
      <c r="ES208" s="274"/>
      <c r="ET208" s="274"/>
      <c r="EU208" s="274"/>
      <c r="EV208" s="403">
        <f t="shared" si="1291"/>
        <v>0</v>
      </c>
      <c r="EW208" s="388" t="s">
        <v>12</v>
      </c>
      <c r="EX208" s="274"/>
      <c r="EY208" s="274"/>
      <c r="EZ208" s="274"/>
      <c r="FA208" s="274"/>
      <c r="FB208" s="274"/>
      <c r="FC208" s="274"/>
      <c r="FD208" s="403">
        <f t="shared" si="1292"/>
        <v>0</v>
      </c>
    </row>
    <row r="209" spans="1:160" s="387" customFormat="1" ht="15" customHeight="1" x14ac:dyDescent="0.25">
      <c r="A209" s="388" t="s">
        <v>13</v>
      </c>
      <c r="B209" s="274"/>
      <c r="C209" s="274"/>
      <c r="D209" s="274"/>
      <c r="E209" s="274"/>
      <c r="F209" s="274"/>
      <c r="G209" s="274"/>
      <c r="H209" s="403">
        <f t="shared" si="1273"/>
        <v>0</v>
      </c>
      <c r="I209" s="388" t="s">
        <v>13</v>
      </c>
      <c r="J209" s="274"/>
      <c r="K209" s="274"/>
      <c r="L209" s="274"/>
      <c r="M209" s="274"/>
      <c r="N209" s="274"/>
      <c r="O209" s="274"/>
      <c r="P209" s="403">
        <f t="shared" si="1274"/>
        <v>0</v>
      </c>
      <c r="Q209" s="388" t="s">
        <v>13</v>
      </c>
      <c r="R209" s="274"/>
      <c r="S209" s="274"/>
      <c r="T209" s="274"/>
      <c r="U209" s="274"/>
      <c r="V209" s="274"/>
      <c r="W209" s="274"/>
      <c r="X209" s="403">
        <f t="shared" si="1275"/>
        <v>0</v>
      </c>
      <c r="Y209" s="388" t="s">
        <v>13</v>
      </c>
      <c r="Z209" s="283"/>
      <c r="AA209" s="274"/>
      <c r="AB209" s="284"/>
      <c r="AC209" s="284"/>
      <c r="AD209" s="284"/>
      <c r="AE209" s="285"/>
      <c r="AF209" s="403">
        <f t="shared" si="1276"/>
        <v>0</v>
      </c>
      <c r="AG209" s="388" t="s">
        <v>13</v>
      </c>
      <c r="AH209" s="274"/>
      <c r="AI209" s="274"/>
      <c r="AJ209" s="274"/>
      <c r="AK209" s="274"/>
      <c r="AL209" s="274"/>
      <c r="AM209" s="274"/>
      <c r="AN209" s="403">
        <f t="shared" si="1277"/>
        <v>0</v>
      </c>
      <c r="AO209" s="388" t="s">
        <v>13</v>
      </c>
      <c r="AP209" s="283"/>
      <c r="AQ209" s="274"/>
      <c r="AR209" s="284"/>
      <c r="AS209" s="284"/>
      <c r="AT209" s="284"/>
      <c r="AU209" s="285"/>
      <c r="AV209" s="403">
        <f t="shared" si="1278"/>
        <v>0</v>
      </c>
      <c r="AW209" s="388" t="s">
        <v>13</v>
      </c>
      <c r="AX209" s="274"/>
      <c r="AY209" s="274"/>
      <c r="AZ209" s="274"/>
      <c r="BA209" s="274"/>
      <c r="BB209" s="274"/>
      <c r="BC209" s="274"/>
      <c r="BD209" s="420">
        <f t="shared" si="1279"/>
        <v>0</v>
      </c>
      <c r="BE209" s="388" t="s">
        <v>13</v>
      </c>
      <c r="BF209" s="274"/>
      <c r="BG209" s="274"/>
      <c r="BH209" s="274"/>
      <c r="BI209" s="274"/>
      <c r="BJ209" s="274"/>
      <c r="BK209" s="274"/>
      <c r="BL209" s="403">
        <f t="shared" si="1280"/>
        <v>0</v>
      </c>
      <c r="BM209" s="388" t="s">
        <v>13</v>
      </c>
      <c r="BN209" s="274"/>
      <c r="BO209" s="274"/>
      <c r="BP209" s="274"/>
      <c r="BQ209" s="274"/>
      <c r="BR209" s="274"/>
      <c r="BS209" s="274"/>
      <c r="BT209" s="403">
        <f t="shared" si="1281"/>
        <v>0</v>
      </c>
      <c r="BU209" s="388" t="s">
        <v>13</v>
      </c>
      <c r="BV209" s="274"/>
      <c r="BW209" s="274"/>
      <c r="BX209" s="274"/>
      <c r="BY209" s="274"/>
      <c r="BZ209" s="274"/>
      <c r="CA209" s="274"/>
      <c r="CB209" s="403">
        <f t="shared" si="1282"/>
        <v>0</v>
      </c>
      <c r="CC209" s="388" t="s">
        <v>13</v>
      </c>
      <c r="CD209" s="274"/>
      <c r="CE209" s="274"/>
      <c r="CF209" s="274"/>
      <c r="CG209" s="274"/>
      <c r="CH209" s="274"/>
      <c r="CI209" s="274"/>
      <c r="CJ209" s="403">
        <f t="shared" si="1283"/>
        <v>0</v>
      </c>
      <c r="CK209" s="388" t="s">
        <v>13</v>
      </c>
      <c r="CL209" s="274"/>
      <c r="CM209" s="274"/>
      <c r="CN209" s="274"/>
      <c r="CO209" s="274"/>
      <c r="CP209" s="274"/>
      <c r="CQ209" s="274"/>
      <c r="CR209" s="403">
        <f t="shared" si="1284"/>
        <v>0</v>
      </c>
      <c r="CS209" s="388" t="s">
        <v>13</v>
      </c>
      <c r="CT209" s="274"/>
      <c r="CU209" s="274"/>
      <c r="CV209" s="274"/>
      <c r="CW209" s="274"/>
      <c r="CX209" s="274"/>
      <c r="CY209" s="274"/>
      <c r="CZ209" s="403">
        <f t="shared" si="1285"/>
        <v>0</v>
      </c>
      <c r="DA209" s="388" t="s">
        <v>13</v>
      </c>
      <c r="DB209" s="274"/>
      <c r="DC209" s="274"/>
      <c r="DD209" s="274"/>
      <c r="DE209" s="274"/>
      <c r="DF209" s="274"/>
      <c r="DG209" s="274"/>
      <c r="DH209" s="403">
        <f t="shared" si="1286"/>
        <v>0</v>
      </c>
      <c r="DI209" s="388" t="s">
        <v>13</v>
      </c>
      <c r="DJ209" s="274"/>
      <c r="DK209" s="274"/>
      <c r="DL209" s="274"/>
      <c r="DM209" s="274"/>
      <c r="DN209" s="274"/>
      <c r="DO209" s="274"/>
      <c r="DP209" s="403">
        <f t="shared" si="1287"/>
        <v>0</v>
      </c>
      <c r="DQ209" s="388" t="s">
        <v>13</v>
      </c>
      <c r="DR209" s="274"/>
      <c r="DS209" s="274"/>
      <c r="DT209" s="274"/>
      <c r="DU209" s="274"/>
      <c r="DV209" s="274"/>
      <c r="DW209" s="274"/>
      <c r="DX209" s="403">
        <f t="shared" si="1288"/>
        <v>0</v>
      </c>
      <c r="DY209" s="388" t="s">
        <v>13</v>
      </c>
      <c r="DZ209" s="274"/>
      <c r="EA209" s="274"/>
      <c r="EB209" s="274"/>
      <c r="EC209" s="274"/>
      <c r="ED209" s="274"/>
      <c r="EE209" s="274"/>
      <c r="EF209" s="403">
        <f t="shared" si="1289"/>
        <v>0</v>
      </c>
      <c r="EG209" s="388" t="s">
        <v>13</v>
      </c>
      <c r="EH209" s="274"/>
      <c r="EI209" s="274"/>
      <c r="EJ209" s="274"/>
      <c r="EK209" s="274"/>
      <c r="EL209" s="274"/>
      <c r="EM209" s="274"/>
      <c r="EN209" s="403">
        <f t="shared" si="1290"/>
        <v>0</v>
      </c>
      <c r="EO209" s="388" t="s">
        <v>13</v>
      </c>
      <c r="EP209" s="274"/>
      <c r="EQ209" s="274"/>
      <c r="ER209" s="274"/>
      <c r="ES209" s="274"/>
      <c r="ET209" s="274"/>
      <c r="EU209" s="274"/>
      <c r="EV209" s="403">
        <f t="shared" si="1291"/>
        <v>0</v>
      </c>
      <c r="EW209" s="388" t="s">
        <v>13</v>
      </c>
      <c r="EX209" s="274"/>
      <c r="EY209" s="274"/>
      <c r="EZ209" s="274"/>
      <c r="FA209" s="274"/>
      <c r="FB209" s="274"/>
      <c r="FC209" s="274"/>
      <c r="FD209" s="403">
        <f t="shared" si="1292"/>
        <v>0</v>
      </c>
    </row>
    <row r="210" spans="1:160" s="387" customFormat="1" ht="15" customHeight="1" x14ac:dyDescent="0.25">
      <c r="A210" s="388" t="s">
        <v>66</v>
      </c>
      <c r="B210" s="274"/>
      <c r="C210" s="274"/>
      <c r="D210" s="274"/>
      <c r="E210" s="274"/>
      <c r="F210" s="274"/>
      <c r="G210" s="274"/>
      <c r="H210" s="403">
        <f t="shared" si="1273"/>
        <v>0</v>
      </c>
      <c r="I210" s="388" t="s">
        <v>66</v>
      </c>
      <c r="J210" s="274"/>
      <c r="K210" s="274"/>
      <c r="L210" s="274"/>
      <c r="M210" s="274"/>
      <c r="N210" s="274"/>
      <c r="O210" s="274"/>
      <c r="P210" s="403">
        <f t="shared" si="1274"/>
        <v>0</v>
      </c>
      <c r="Q210" s="388" t="s">
        <v>66</v>
      </c>
      <c r="R210" s="274"/>
      <c r="S210" s="274"/>
      <c r="T210" s="274"/>
      <c r="U210" s="274"/>
      <c r="V210" s="274"/>
      <c r="W210" s="274"/>
      <c r="X210" s="403">
        <f t="shared" si="1275"/>
        <v>0</v>
      </c>
      <c r="Y210" s="388" t="s">
        <v>66</v>
      </c>
      <c r="Z210" s="283"/>
      <c r="AA210" s="274"/>
      <c r="AB210" s="284"/>
      <c r="AC210" s="284"/>
      <c r="AD210" s="284"/>
      <c r="AE210" s="285"/>
      <c r="AF210" s="403">
        <f t="shared" si="1276"/>
        <v>0</v>
      </c>
      <c r="AG210" s="388" t="s">
        <v>66</v>
      </c>
      <c r="AH210" s="274"/>
      <c r="AI210" s="274"/>
      <c r="AJ210" s="274"/>
      <c r="AK210" s="274"/>
      <c r="AL210" s="274"/>
      <c r="AM210" s="274"/>
      <c r="AN210" s="403">
        <f t="shared" si="1277"/>
        <v>0</v>
      </c>
      <c r="AO210" s="388" t="s">
        <v>66</v>
      </c>
      <c r="AP210" s="283"/>
      <c r="AQ210" s="274"/>
      <c r="AR210" s="284"/>
      <c r="AS210" s="284"/>
      <c r="AT210" s="284"/>
      <c r="AU210" s="285"/>
      <c r="AV210" s="403">
        <f t="shared" si="1278"/>
        <v>0</v>
      </c>
      <c r="AW210" s="388" t="s">
        <v>66</v>
      </c>
      <c r="AX210" s="274"/>
      <c r="AY210" s="274"/>
      <c r="AZ210" s="274"/>
      <c r="BA210" s="274"/>
      <c r="BB210" s="274"/>
      <c r="BC210" s="274"/>
      <c r="BD210" s="420">
        <f t="shared" si="1279"/>
        <v>0</v>
      </c>
      <c r="BE210" s="388" t="s">
        <v>66</v>
      </c>
      <c r="BF210" s="274"/>
      <c r="BG210" s="274"/>
      <c r="BH210" s="274"/>
      <c r="BI210" s="274"/>
      <c r="BJ210" s="274"/>
      <c r="BK210" s="274"/>
      <c r="BL210" s="403">
        <f t="shared" si="1280"/>
        <v>0</v>
      </c>
      <c r="BM210" s="388" t="s">
        <v>66</v>
      </c>
      <c r="BN210" s="274"/>
      <c r="BO210" s="274"/>
      <c r="BP210" s="274"/>
      <c r="BQ210" s="274"/>
      <c r="BR210" s="274"/>
      <c r="BS210" s="274"/>
      <c r="BT210" s="403">
        <f t="shared" si="1281"/>
        <v>0</v>
      </c>
      <c r="BU210" s="388" t="s">
        <v>66</v>
      </c>
      <c r="BV210" s="274"/>
      <c r="BW210" s="274"/>
      <c r="BX210" s="274"/>
      <c r="BY210" s="274"/>
      <c r="BZ210" s="274"/>
      <c r="CA210" s="274"/>
      <c r="CB210" s="403">
        <f t="shared" si="1282"/>
        <v>0</v>
      </c>
      <c r="CC210" s="388" t="s">
        <v>66</v>
      </c>
      <c r="CD210" s="274"/>
      <c r="CE210" s="274"/>
      <c r="CF210" s="274"/>
      <c r="CG210" s="274"/>
      <c r="CH210" s="274"/>
      <c r="CI210" s="274"/>
      <c r="CJ210" s="403">
        <f t="shared" si="1283"/>
        <v>0</v>
      </c>
      <c r="CK210" s="388" t="s">
        <v>66</v>
      </c>
      <c r="CL210" s="274"/>
      <c r="CM210" s="274"/>
      <c r="CN210" s="274"/>
      <c r="CO210" s="274"/>
      <c r="CP210" s="274"/>
      <c r="CQ210" s="274"/>
      <c r="CR210" s="403">
        <f t="shared" si="1284"/>
        <v>0</v>
      </c>
      <c r="CS210" s="388" t="s">
        <v>66</v>
      </c>
      <c r="CT210" s="274"/>
      <c r="CU210" s="274"/>
      <c r="CV210" s="274"/>
      <c r="CW210" s="274"/>
      <c r="CX210" s="274"/>
      <c r="CY210" s="274"/>
      <c r="CZ210" s="403">
        <f t="shared" si="1285"/>
        <v>0</v>
      </c>
      <c r="DA210" s="388" t="s">
        <v>66</v>
      </c>
      <c r="DB210" s="274"/>
      <c r="DC210" s="274"/>
      <c r="DD210" s="274"/>
      <c r="DE210" s="274"/>
      <c r="DF210" s="274"/>
      <c r="DG210" s="274"/>
      <c r="DH210" s="403">
        <f t="shared" si="1286"/>
        <v>0</v>
      </c>
      <c r="DI210" s="388" t="s">
        <v>66</v>
      </c>
      <c r="DJ210" s="274"/>
      <c r="DK210" s="274"/>
      <c r="DL210" s="274"/>
      <c r="DM210" s="274"/>
      <c r="DN210" s="274"/>
      <c r="DO210" s="274"/>
      <c r="DP210" s="403">
        <f t="shared" si="1287"/>
        <v>0</v>
      </c>
      <c r="DQ210" s="388" t="s">
        <v>66</v>
      </c>
      <c r="DR210" s="274"/>
      <c r="DS210" s="274"/>
      <c r="DT210" s="274"/>
      <c r="DU210" s="274"/>
      <c r="DV210" s="274"/>
      <c r="DW210" s="274"/>
      <c r="DX210" s="403">
        <f t="shared" si="1288"/>
        <v>0</v>
      </c>
      <c r="DY210" s="388" t="s">
        <v>66</v>
      </c>
      <c r="DZ210" s="274"/>
      <c r="EA210" s="274"/>
      <c r="EB210" s="274"/>
      <c r="EC210" s="274"/>
      <c r="ED210" s="274"/>
      <c r="EE210" s="274"/>
      <c r="EF210" s="403">
        <f t="shared" si="1289"/>
        <v>0</v>
      </c>
      <c r="EG210" s="388" t="s">
        <v>66</v>
      </c>
      <c r="EH210" s="274"/>
      <c r="EI210" s="274"/>
      <c r="EJ210" s="274"/>
      <c r="EK210" s="274"/>
      <c r="EL210" s="274"/>
      <c r="EM210" s="274"/>
      <c r="EN210" s="403">
        <f t="shared" si="1290"/>
        <v>0</v>
      </c>
      <c r="EO210" s="388" t="s">
        <v>66</v>
      </c>
      <c r="EP210" s="274"/>
      <c r="EQ210" s="274"/>
      <c r="ER210" s="274"/>
      <c r="ES210" s="274"/>
      <c r="ET210" s="274"/>
      <c r="EU210" s="274"/>
      <c r="EV210" s="403">
        <f t="shared" si="1291"/>
        <v>0</v>
      </c>
      <c r="EW210" s="388" t="s">
        <v>66</v>
      </c>
      <c r="EX210" s="274"/>
      <c r="EY210" s="274"/>
      <c r="EZ210" s="274"/>
      <c r="FA210" s="274"/>
      <c r="FB210" s="274"/>
      <c r="FC210" s="274"/>
      <c r="FD210" s="403">
        <f t="shared" si="1292"/>
        <v>0</v>
      </c>
    </row>
    <row r="211" spans="1:160" s="387" customFormat="1" ht="15" customHeight="1" x14ac:dyDescent="0.25">
      <c r="A211" s="388" t="s">
        <v>67</v>
      </c>
      <c r="B211" s="274"/>
      <c r="C211" s="274"/>
      <c r="D211" s="274"/>
      <c r="E211" s="274"/>
      <c r="F211" s="274"/>
      <c r="G211" s="274"/>
      <c r="H211" s="403">
        <f t="shared" si="1273"/>
        <v>0</v>
      </c>
      <c r="I211" s="388" t="s">
        <v>67</v>
      </c>
      <c r="J211" s="274"/>
      <c r="K211" s="274"/>
      <c r="L211" s="274"/>
      <c r="M211" s="274"/>
      <c r="N211" s="274"/>
      <c r="O211" s="274"/>
      <c r="P211" s="403">
        <f t="shared" si="1274"/>
        <v>0</v>
      </c>
      <c r="Q211" s="388" t="s">
        <v>67</v>
      </c>
      <c r="R211" s="274"/>
      <c r="S211" s="274"/>
      <c r="T211" s="274"/>
      <c r="U211" s="274"/>
      <c r="V211" s="274"/>
      <c r="W211" s="274"/>
      <c r="X211" s="403">
        <f t="shared" si="1275"/>
        <v>0</v>
      </c>
      <c r="Y211" s="388" t="s">
        <v>67</v>
      </c>
      <c r="Z211" s="283"/>
      <c r="AA211" s="274"/>
      <c r="AB211" s="284"/>
      <c r="AC211" s="284"/>
      <c r="AD211" s="284"/>
      <c r="AE211" s="285"/>
      <c r="AF211" s="403">
        <f t="shared" si="1276"/>
        <v>0</v>
      </c>
      <c r="AG211" s="388" t="s">
        <v>67</v>
      </c>
      <c r="AH211" s="274"/>
      <c r="AI211" s="274"/>
      <c r="AJ211" s="274"/>
      <c r="AK211" s="274"/>
      <c r="AL211" s="274"/>
      <c r="AM211" s="274"/>
      <c r="AN211" s="403">
        <f t="shared" si="1277"/>
        <v>0</v>
      </c>
      <c r="AO211" s="388" t="s">
        <v>67</v>
      </c>
      <c r="AP211" s="283"/>
      <c r="AQ211" s="274"/>
      <c r="AR211" s="284"/>
      <c r="AS211" s="284"/>
      <c r="AT211" s="284"/>
      <c r="AU211" s="285"/>
      <c r="AV211" s="403">
        <f t="shared" si="1278"/>
        <v>0</v>
      </c>
      <c r="AW211" s="388" t="s">
        <v>67</v>
      </c>
      <c r="AX211" s="274"/>
      <c r="AY211" s="274"/>
      <c r="AZ211" s="274"/>
      <c r="BA211" s="274"/>
      <c r="BB211" s="274"/>
      <c r="BC211" s="274"/>
      <c r="BD211" s="420">
        <f t="shared" si="1279"/>
        <v>0</v>
      </c>
      <c r="BE211" s="388" t="s">
        <v>67</v>
      </c>
      <c r="BF211" s="274"/>
      <c r="BG211" s="274"/>
      <c r="BH211" s="274"/>
      <c r="BI211" s="274"/>
      <c r="BJ211" s="274"/>
      <c r="BK211" s="274"/>
      <c r="BL211" s="403">
        <f t="shared" si="1280"/>
        <v>0</v>
      </c>
      <c r="BM211" s="388" t="s">
        <v>67</v>
      </c>
      <c r="BN211" s="274"/>
      <c r="BO211" s="274"/>
      <c r="BP211" s="274"/>
      <c r="BQ211" s="274"/>
      <c r="BR211" s="274"/>
      <c r="BS211" s="274"/>
      <c r="BT211" s="403">
        <f t="shared" si="1281"/>
        <v>0</v>
      </c>
      <c r="BU211" s="388" t="s">
        <v>67</v>
      </c>
      <c r="BV211" s="274"/>
      <c r="BW211" s="274"/>
      <c r="BX211" s="274"/>
      <c r="BY211" s="274"/>
      <c r="BZ211" s="274"/>
      <c r="CA211" s="274"/>
      <c r="CB211" s="403">
        <f t="shared" si="1282"/>
        <v>0</v>
      </c>
      <c r="CC211" s="388" t="s">
        <v>67</v>
      </c>
      <c r="CD211" s="274"/>
      <c r="CE211" s="274"/>
      <c r="CF211" s="274"/>
      <c r="CG211" s="274"/>
      <c r="CH211" s="274"/>
      <c r="CI211" s="274"/>
      <c r="CJ211" s="403">
        <f t="shared" si="1283"/>
        <v>0</v>
      </c>
      <c r="CK211" s="388" t="s">
        <v>67</v>
      </c>
      <c r="CL211" s="274"/>
      <c r="CM211" s="274"/>
      <c r="CN211" s="274"/>
      <c r="CO211" s="274"/>
      <c r="CP211" s="274"/>
      <c r="CQ211" s="274"/>
      <c r="CR211" s="403">
        <f t="shared" si="1284"/>
        <v>0</v>
      </c>
      <c r="CS211" s="388" t="s">
        <v>67</v>
      </c>
      <c r="CT211" s="274"/>
      <c r="CU211" s="274"/>
      <c r="CV211" s="274"/>
      <c r="CW211" s="274"/>
      <c r="CX211" s="274"/>
      <c r="CY211" s="274"/>
      <c r="CZ211" s="403">
        <f t="shared" si="1285"/>
        <v>0</v>
      </c>
      <c r="DA211" s="388" t="s">
        <v>67</v>
      </c>
      <c r="DB211" s="274"/>
      <c r="DC211" s="274"/>
      <c r="DD211" s="274"/>
      <c r="DE211" s="274"/>
      <c r="DF211" s="274"/>
      <c r="DG211" s="274"/>
      <c r="DH211" s="403">
        <f t="shared" si="1286"/>
        <v>0</v>
      </c>
      <c r="DI211" s="388" t="s">
        <v>67</v>
      </c>
      <c r="DJ211" s="274"/>
      <c r="DK211" s="274"/>
      <c r="DL211" s="274"/>
      <c r="DM211" s="274"/>
      <c r="DN211" s="274"/>
      <c r="DO211" s="274"/>
      <c r="DP211" s="403">
        <f t="shared" si="1287"/>
        <v>0</v>
      </c>
      <c r="DQ211" s="388" t="s">
        <v>67</v>
      </c>
      <c r="DR211" s="274"/>
      <c r="DS211" s="274"/>
      <c r="DT211" s="274"/>
      <c r="DU211" s="274"/>
      <c r="DV211" s="274"/>
      <c r="DW211" s="274"/>
      <c r="DX211" s="403">
        <f t="shared" si="1288"/>
        <v>0</v>
      </c>
      <c r="DY211" s="388" t="s">
        <v>67</v>
      </c>
      <c r="DZ211" s="274"/>
      <c r="EA211" s="274"/>
      <c r="EB211" s="274"/>
      <c r="EC211" s="274"/>
      <c r="ED211" s="274"/>
      <c r="EE211" s="274"/>
      <c r="EF211" s="403">
        <f t="shared" si="1289"/>
        <v>0</v>
      </c>
      <c r="EG211" s="388" t="s">
        <v>67</v>
      </c>
      <c r="EH211" s="274"/>
      <c r="EI211" s="274"/>
      <c r="EJ211" s="274"/>
      <c r="EK211" s="274"/>
      <c r="EL211" s="274"/>
      <c r="EM211" s="274"/>
      <c r="EN211" s="403">
        <f t="shared" si="1290"/>
        <v>0</v>
      </c>
      <c r="EO211" s="388" t="s">
        <v>67</v>
      </c>
      <c r="EP211" s="274"/>
      <c r="EQ211" s="274"/>
      <c r="ER211" s="274"/>
      <c r="ES211" s="274"/>
      <c r="ET211" s="274"/>
      <c r="EU211" s="274"/>
      <c r="EV211" s="403">
        <f t="shared" si="1291"/>
        <v>0</v>
      </c>
      <c r="EW211" s="388" t="s">
        <v>67</v>
      </c>
      <c r="EX211" s="274"/>
      <c r="EY211" s="274"/>
      <c r="EZ211" s="274"/>
      <c r="FA211" s="274"/>
      <c r="FB211" s="274"/>
      <c r="FC211" s="274"/>
      <c r="FD211" s="403">
        <f t="shared" si="1292"/>
        <v>0</v>
      </c>
    </row>
    <row r="212" spans="1:160" s="387" customFormat="1" ht="15" customHeight="1" x14ac:dyDescent="0.25">
      <c r="A212" s="388" t="s">
        <v>68</v>
      </c>
      <c r="B212" s="274"/>
      <c r="C212" s="274"/>
      <c r="D212" s="274"/>
      <c r="E212" s="274"/>
      <c r="F212" s="274"/>
      <c r="G212" s="274"/>
      <c r="H212" s="403">
        <f t="shared" si="1273"/>
        <v>0</v>
      </c>
      <c r="I212" s="388" t="s">
        <v>68</v>
      </c>
      <c r="J212" s="274"/>
      <c r="K212" s="274"/>
      <c r="L212" s="274"/>
      <c r="M212" s="274"/>
      <c r="N212" s="274"/>
      <c r="O212" s="274"/>
      <c r="P212" s="403">
        <f t="shared" si="1274"/>
        <v>0</v>
      </c>
      <c r="Q212" s="388" t="s">
        <v>68</v>
      </c>
      <c r="R212" s="274"/>
      <c r="S212" s="274"/>
      <c r="T212" s="274"/>
      <c r="U212" s="274"/>
      <c r="V212" s="274"/>
      <c r="W212" s="274"/>
      <c r="X212" s="403">
        <f t="shared" si="1275"/>
        <v>0</v>
      </c>
      <c r="Y212" s="388" t="s">
        <v>68</v>
      </c>
      <c r="Z212" s="283"/>
      <c r="AA212" s="274"/>
      <c r="AB212" s="284"/>
      <c r="AC212" s="284"/>
      <c r="AD212" s="284"/>
      <c r="AE212" s="285"/>
      <c r="AF212" s="403">
        <f t="shared" si="1276"/>
        <v>0</v>
      </c>
      <c r="AG212" s="388" t="s">
        <v>68</v>
      </c>
      <c r="AH212" s="274"/>
      <c r="AI212" s="274"/>
      <c r="AJ212" s="274"/>
      <c r="AK212" s="274"/>
      <c r="AL212" s="274"/>
      <c r="AM212" s="274"/>
      <c r="AN212" s="403">
        <f t="shared" si="1277"/>
        <v>0</v>
      </c>
      <c r="AO212" s="388" t="s">
        <v>68</v>
      </c>
      <c r="AP212" s="283"/>
      <c r="AQ212" s="274"/>
      <c r="AR212" s="284"/>
      <c r="AS212" s="284"/>
      <c r="AT212" s="284"/>
      <c r="AU212" s="285"/>
      <c r="AV212" s="403">
        <f t="shared" si="1278"/>
        <v>0</v>
      </c>
      <c r="AW212" s="388" t="s">
        <v>68</v>
      </c>
      <c r="AX212" s="274"/>
      <c r="AY212" s="274"/>
      <c r="AZ212" s="274"/>
      <c r="BA212" s="274"/>
      <c r="BB212" s="274"/>
      <c r="BC212" s="274"/>
      <c r="BD212" s="420">
        <f t="shared" si="1279"/>
        <v>0</v>
      </c>
      <c r="BE212" s="388" t="s">
        <v>68</v>
      </c>
      <c r="BF212" s="274"/>
      <c r="BG212" s="274"/>
      <c r="BH212" s="274"/>
      <c r="BI212" s="274"/>
      <c r="BJ212" s="274"/>
      <c r="BK212" s="274"/>
      <c r="BL212" s="403">
        <f t="shared" si="1280"/>
        <v>0</v>
      </c>
      <c r="BM212" s="388" t="s">
        <v>68</v>
      </c>
      <c r="BN212" s="274"/>
      <c r="BO212" s="274"/>
      <c r="BP212" s="274"/>
      <c r="BQ212" s="274"/>
      <c r="BR212" s="274"/>
      <c r="BS212" s="274"/>
      <c r="BT212" s="403">
        <f t="shared" si="1281"/>
        <v>0</v>
      </c>
      <c r="BU212" s="388" t="s">
        <v>68</v>
      </c>
      <c r="BV212" s="274"/>
      <c r="BW212" s="274"/>
      <c r="BX212" s="274"/>
      <c r="BY212" s="274"/>
      <c r="BZ212" s="274"/>
      <c r="CA212" s="274"/>
      <c r="CB212" s="403">
        <f t="shared" si="1282"/>
        <v>0</v>
      </c>
      <c r="CC212" s="388" t="s">
        <v>68</v>
      </c>
      <c r="CD212" s="274"/>
      <c r="CE212" s="274"/>
      <c r="CF212" s="274"/>
      <c r="CG212" s="274"/>
      <c r="CH212" s="274"/>
      <c r="CI212" s="274"/>
      <c r="CJ212" s="403">
        <f t="shared" si="1283"/>
        <v>0</v>
      </c>
      <c r="CK212" s="388" t="s">
        <v>68</v>
      </c>
      <c r="CL212" s="274"/>
      <c r="CM212" s="274"/>
      <c r="CN212" s="274"/>
      <c r="CO212" s="274"/>
      <c r="CP212" s="274"/>
      <c r="CQ212" s="274"/>
      <c r="CR212" s="403">
        <f t="shared" si="1284"/>
        <v>0</v>
      </c>
      <c r="CS212" s="388" t="s">
        <v>68</v>
      </c>
      <c r="CT212" s="274"/>
      <c r="CU212" s="274"/>
      <c r="CV212" s="274"/>
      <c r="CW212" s="274"/>
      <c r="CX212" s="274"/>
      <c r="CY212" s="274"/>
      <c r="CZ212" s="403">
        <f t="shared" si="1285"/>
        <v>0</v>
      </c>
      <c r="DA212" s="388" t="s">
        <v>68</v>
      </c>
      <c r="DB212" s="274"/>
      <c r="DC212" s="274"/>
      <c r="DD212" s="274"/>
      <c r="DE212" s="274"/>
      <c r="DF212" s="274"/>
      <c r="DG212" s="274"/>
      <c r="DH212" s="403">
        <f t="shared" si="1286"/>
        <v>0</v>
      </c>
      <c r="DI212" s="388" t="s">
        <v>68</v>
      </c>
      <c r="DJ212" s="274"/>
      <c r="DK212" s="274"/>
      <c r="DL212" s="274"/>
      <c r="DM212" s="274"/>
      <c r="DN212" s="274"/>
      <c r="DO212" s="274"/>
      <c r="DP212" s="403">
        <f t="shared" si="1287"/>
        <v>0</v>
      </c>
      <c r="DQ212" s="388" t="s">
        <v>68</v>
      </c>
      <c r="DR212" s="274"/>
      <c r="DS212" s="274"/>
      <c r="DT212" s="274"/>
      <c r="DU212" s="274"/>
      <c r="DV212" s="274"/>
      <c r="DW212" s="274"/>
      <c r="DX212" s="403">
        <f t="shared" si="1288"/>
        <v>0</v>
      </c>
      <c r="DY212" s="388" t="s">
        <v>68</v>
      </c>
      <c r="DZ212" s="274"/>
      <c r="EA212" s="274"/>
      <c r="EB212" s="274"/>
      <c r="EC212" s="274"/>
      <c r="ED212" s="274"/>
      <c r="EE212" s="274"/>
      <c r="EF212" s="403">
        <f t="shared" si="1289"/>
        <v>0</v>
      </c>
      <c r="EG212" s="388" t="s">
        <v>68</v>
      </c>
      <c r="EH212" s="274"/>
      <c r="EI212" s="274"/>
      <c r="EJ212" s="274"/>
      <c r="EK212" s="274"/>
      <c r="EL212" s="274"/>
      <c r="EM212" s="274"/>
      <c r="EN212" s="403">
        <f t="shared" si="1290"/>
        <v>0</v>
      </c>
      <c r="EO212" s="388" t="s">
        <v>68</v>
      </c>
      <c r="EP212" s="274"/>
      <c r="EQ212" s="274"/>
      <c r="ER212" s="274"/>
      <c r="ES212" s="274"/>
      <c r="ET212" s="274"/>
      <c r="EU212" s="274"/>
      <c r="EV212" s="403">
        <f t="shared" si="1291"/>
        <v>0</v>
      </c>
      <c r="EW212" s="388" t="s">
        <v>68</v>
      </c>
      <c r="EX212" s="274"/>
      <c r="EY212" s="274"/>
      <c r="EZ212" s="274"/>
      <c r="FA212" s="274"/>
      <c r="FB212" s="274"/>
      <c r="FC212" s="274"/>
      <c r="FD212" s="403">
        <f t="shared" si="1292"/>
        <v>0</v>
      </c>
    </row>
    <row r="213" spans="1:160" s="387" customFormat="1" ht="15" customHeight="1" x14ac:dyDescent="0.25">
      <c r="A213" s="389" t="s">
        <v>69</v>
      </c>
      <c r="B213" s="274"/>
      <c r="C213" s="274"/>
      <c r="D213" s="274"/>
      <c r="E213" s="274"/>
      <c r="F213" s="274"/>
      <c r="G213" s="274"/>
      <c r="H213" s="416">
        <f t="shared" si="1273"/>
        <v>0</v>
      </c>
      <c r="I213" s="389" t="s">
        <v>69</v>
      </c>
      <c r="J213" s="274"/>
      <c r="K213" s="274"/>
      <c r="L213" s="274"/>
      <c r="M213" s="274"/>
      <c r="N213" s="274"/>
      <c r="O213" s="274"/>
      <c r="P213" s="416">
        <f t="shared" si="1274"/>
        <v>0</v>
      </c>
      <c r="Q213" s="389" t="s">
        <v>69</v>
      </c>
      <c r="R213" s="274"/>
      <c r="S213" s="274"/>
      <c r="T213" s="274"/>
      <c r="U213" s="274"/>
      <c r="V213" s="274"/>
      <c r="W213" s="274"/>
      <c r="X213" s="416">
        <f t="shared" si="1275"/>
        <v>0</v>
      </c>
      <c r="Y213" s="389" t="s">
        <v>69</v>
      </c>
      <c r="Z213" s="283"/>
      <c r="AA213" s="284"/>
      <c r="AB213" s="284"/>
      <c r="AC213" s="284"/>
      <c r="AD213" s="284"/>
      <c r="AE213" s="285"/>
      <c r="AF213" s="418">
        <f t="shared" si="1276"/>
        <v>0</v>
      </c>
      <c r="AG213" s="389" t="s">
        <v>69</v>
      </c>
      <c r="AH213" s="274"/>
      <c r="AI213" s="274"/>
      <c r="AJ213" s="274"/>
      <c r="AK213" s="274"/>
      <c r="AL213" s="274"/>
      <c r="AM213" s="274"/>
      <c r="AN213" s="418">
        <f t="shared" si="1277"/>
        <v>0</v>
      </c>
      <c r="AO213" s="389" t="s">
        <v>69</v>
      </c>
      <c r="AP213" s="283"/>
      <c r="AQ213" s="284"/>
      <c r="AR213" s="284"/>
      <c r="AS213" s="284"/>
      <c r="AT213" s="284"/>
      <c r="AU213" s="285"/>
      <c r="AV213" s="418">
        <f t="shared" si="1278"/>
        <v>0</v>
      </c>
      <c r="AW213" s="389" t="s">
        <v>69</v>
      </c>
      <c r="AX213" s="274"/>
      <c r="AY213" s="274"/>
      <c r="AZ213" s="274"/>
      <c r="BA213" s="274"/>
      <c r="BB213" s="274"/>
      <c r="BC213" s="274"/>
      <c r="BD213" s="419">
        <f t="shared" si="1279"/>
        <v>0</v>
      </c>
      <c r="BE213" s="389" t="s">
        <v>69</v>
      </c>
      <c r="BF213" s="274"/>
      <c r="BG213" s="274"/>
      <c r="BH213" s="274"/>
      <c r="BI213" s="274"/>
      <c r="BJ213" s="274"/>
      <c r="BK213" s="274"/>
      <c r="BL213" s="403">
        <f t="shared" si="1280"/>
        <v>0</v>
      </c>
      <c r="BM213" s="389" t="s">
        <v>69</v>
      </c>
      <c r="BN213" s="274"/>
      <c r="BO213" s="274"/>
      <c r="BP213" s="274"/>
      <c r="BQ213" s="274"/>
      <c r="BR213" s="274"/>
      <c r="BS213" s="274"/>
      <c r="BT213" s="403">
        <f t="shared" si="1281"/>
        <v>0</v>
      </c>
      <c r="BU213" s="389" t="s">
        <v>69</v>
      </c>
      <c r="BV213" s="274"/>
      <c r="BW213" s="274"/>
      <c r="BX213" s="274"/>
      <c r="BY213" s="274"/>
      <c r="BZ213" s="274"/>
      <c r="CA213" s="274"/>
      <c r="CB213" s="403">
        <f t="shared" si="1282"/>
        <v>0</v>
      </c>
      <c r="CC213" s="389" t="s">
        <v>69</v>
      </c>
      <c r="CD213" s="274"/>
      <c r="CE213" s="274"/>
      <c r="CF213" s="274"/>
      <c r="CG213" s="274"/>
      <c r="CH213" s="274"/>
      <c r="CI213" s="274"/>
      <c r="CJ213" s="403">
        <f t="shared" si="1283"/>
        <v>0</v>
      </c>
      <c r="CK213" s="389" t="s">
        <v>69</v>
      </c>
      <c r="CL213" s="274"/>
      <c r="CM213" s="274"/>
      <c r="CN213" s="274"/>
      <c r="CO213" s="274"/>
      <c r="CP213" s="274"/>
      <c r="CQ213" s="274"/>
      <c r="CR213" s="403">
        <f t="shared" si="1284"/>
        <v>0</v>
      </c>
      <c r="CS213" s="389" t="s">
        <v>69</v>
      </c>
      <c r="CT213" s="274"/>
      <c r="CU213" s="274"/>
      <c r="CV213" s="274"/>
      <c r="CW213" s="274"/>
      <c r="CX213" s="274"/>
      <c r="CY213" s="274"/>
      <c r="CZ213" s="403">
        <f t="shared" si="1285"/>
        <v>0</v>
      </c>
      <c r="DA213" s="389" t="s">
        <v>69</v>
      </c>
      <c r="DB213" s="274"/>
      <c r="DC213" s="274"/>
      <c r="DD213" s="274"/>
      <c r="DE213" s="274"/>
      <c r="DF213" s="274"/>
      <c r="DG213" s="274"/>
      <c r="DH213" s="403">
        <f t="shared" si="1286"/>
        <v>0</v>
      </c>
      <c r="DI213" s="389" t="s">
        <v>69</v>
      </c>
      <c r="DJ213" s="274"/>
      <c r="DK213" s="274"/>
      <c r="DL213" s="274"/>
      <c r="DM213" s="274"/>
      <c r="DN213" s="274"/>
      <c r="DO213" s="274"/>
      <c r="DP213" s="403">
        <f t="shared" si="1287"/>
        <v>0</v>
      </c>
      <c r="DQ213" s="389" t="s">
        <v>69</v>
      </c>
      <c r="DR213" s="274"/>
      <c r="DS213" s="274"/>
      <c r="DT213" s="274"/>
      <c r="DU213" s="274"/>
      <c r="DV213" s="274"/>
      <c r="DW213" s="274"/>
      <c r="DX213" s="403">
        <f t="shared" si="1288"/>
        <v>0</v>
      </c>
      <c r="DY213" s="389" t="s">
        <v>69</v>
      </c>
      <c r="DZ213" s="274"/>
      <c r="EA213" s="274"/>
      <c r="EB213" s="274"/>
      <c r="EC213" s="274"/>
      <c r="ED213" s="274"/>
      <c r="EE213" s="274"/>
      <c r="EF213" s="403">
        <f t="shared" si="1289"/>
        <v>0</v>
      </c>
      <c r="EG213" s="389" t="s">
        <v>69</v>
      </c>
      <c r="EH213" s="274"/>
      <c r="EI213" s="274"/>
      <c r="EJ213" s="274"/>
      <c r="EK213" s="274"/>
      <c r="EL213" s="274"/>
      <c r="EM213" s="274"/>
      <c r="EN213" s="403">
        <f t="shared" si="1290"/>
        <v>0</v>
      </c>
      <c r="EO213" s="389" t="s">
        <v>69</v>
      </c>
      <c r="EP213" s="274"/>
      <c r="EQ213" s="274"/>
      <c r="ER213" s="274"/>
      <c r="ES213" s="274"/>
      <c r="ET213" s="274"/>
      <c r="EU213" s="274"/>
      <c r="EV213" s="403">
        <f t="shared" si="1291"/>
        <v>0</v>
      </c>
      <c r="EW213" s="389" t="s">
        <v>69</v>
      </c>
      <c r="EX213" s="274"/>
      <c r="EY213" s="274"/>
      <c r="EZ213" s="274"/>
      <c r="FA213" s="274"/>
      <c r="FB213" s="274"/>
      <c r="FC213" s="274"/>
      <c r="FD213" s="403">
        <f t="shared" si="1292"/>
        <v>0</v>
      </c>
    </row>
    <row r="214" spans="1:160" s="411" customFormat="1" ht="15" customHeight="1" thickBot="1" x14ac:dyDescent="0.3">
      <c r="A214" s="404" t="s">
        <v>14</v>
      </c>
      <c r="B214" s="405">
        <f>SUM(B203:B213)</f>
        <v>0</v>
      </c>
      <c r="C214" s="406">
        <f>SUM(C203:C213)</f>
        <v>0</v>
      </c>
      <c r="D214" s="406">
        <f t="shared" ref="D214:G214" si="1293">SUM(D203:D213)</f>
        <v>0</v>
      </c>
      <c r="E214" s="406">
        <f t="shared" si="1293"/>
        <v>0</v>
      </c>
      <c r="F214" s="406">
        <f t="shared" si="1293"/>
        <v>0</v>
      </c>
      <c r="G214" s="407">
        <f t="shared" si="1293"/>
        <v>0</v>
      </c>
      <c r="H214" s="408">
        <f>SUM(B214:G214)</f>
        <v>0</v>
      </c>
      <c r="I214" s="404" t="s">
        <v>14</v>
      </c>
      <c r="J214" s="413">
        <f t="shared" ref="J214:O214" si="1294">SUM(J203:J213)</f>
        <v>0</v>
      </c>
      <c r="K214" s="413">
        <f t="shared" si="1294"/>
        <v>0</v>
      </c>
      <c r="L214" s="413">
        <f t="shared" si="1294"/>
        <v>0</v>
      </c>
      <c r="M214" s="413">
        <f t="shared" si="1294"/>
        <v>0</v>
      </c>
      <c r="N214" s="413">
        <f t="shared" si="1294"/>
        <v>0</v>
      </c>
      <c r="O214" s="413">
        <f t="shared" si="1294"/>
        <v>0</v>
      </c>
      <c r="P214" s="408">
        <f t="shared" si="1274"/>
        <v>0</v>
      </c>
      <c r="Q214" s="404" t="s">
        <v>14</v>
      </c>
      <c r="R214" s="413">
        <f t="shared" ref="R214:W214" si="1295">SUM(R203:R213)</f>
        <v>0</v>
      </c>
      <c r="S214" s="413">
        <f t="shared" si="1295"/>
        <v>0</v>
      </c>
      <c r="T214" s="413">
        <f t="shared" si="1295"/>
        <v>0</v>
      </c>
      <c r="U214" s="413">
        <f t="shared" si="1295"/>
        <v>0</v>
      </c>
      <c r="V214" s="413">
        <f t="shared" si="1295"/>
        <v>0</v>
      </c>
      <c r="W214" s="413">
        <f t="shared" si="1295"/>
        <v>0</v>
      </c>
      <c r="X214" s="408">
        <f t="shared" si="1275"/>
        <v>0</v>
      </c>
      <c r="Y214" s="404" t="s">
        <v>14</v>
      </c>
      <c r="Z214" s="409">
        <f t="shared" ref="Z214:AE214" si="1296">SUM(Z203:Z213)</f>
        <v>0</v>
      </c>
      <c r="AA214" s="409">
        <f t="shared" si="1296"/>
        <v>0</v>
      </c>
      <c r="AB214" s="409">
        <f t="shared" si="1296"/>
        <v>0</v>
      </c>
      <c r="AC214" s="409">
        <f t="shared" si="1296"/>
        <v>0</v>
      </c>
      <c r="AD214" s="409">
        <f t="shared" si="1296"/>
        <v>0</v>
      </c>
      <c r="AE214" s="409">
        <f t="shared" si="1296"/>
        <v>0</v>
      </c>
      <c r="AF214" s="408">
        <f t="shared" si="1276"/>
        <v>0</v>
      </c>
      <c r="AG214" s="404" t="s">
        <v>14</v>
      </c>
      <c r="AH214" s="405">
        <f t="shared" ref="AH214:AM214" si="1297">SUM(AH203:AH213)</f>
        <v>0</v>
      </c>
      <c r="AI214" s="406">
        <f t="shared" si="1297"/>
        <v>0</v>
      </c>
      <c r="AJ214" s="406">
        <f t="shared" si="1297"/>
        <v>0</v>
      </c>
      <c r="AK214" s="406">
        <f t="shared" si="1297"/>
        <v>0</v>
      </c>
      <c r="AL214" s="406">
        <f t="shared" si="1297"/>
        <v>0</v>
      </c>
      <c r="AM214" s="407">
        <f t="shared" si="1297"/>
        <v>0</v>
      </c>
      <c r="AN214" s="408">
        <f t="shared" si="1277"/>
        <v>0</v>
      </c>
      <c r="AO214" s="404" t="s">
        <v>14</v>
      </c>
      <c r="AP214" s="405">
        <f t="shared" ref="AP214:AU214" si="1298">SUM(AP203:AP213)</f>
        <v>0</v>
      </c>
      <c r="AQ214" s="406">
        <f t="shared" si="1298"/>
        <v>0</v>
      </c>
      <c r="AR214" s="406">
        <f t="shared" si="1298"/>
        <v>0</v>
      </c>
      <c r="AS214" s="406">
        <f t="shared" si="1298"/>
        <v>0</v>
      </c>
      <c r="AT214" s="406">
        <f t="shared" si="1298"/>
        <v>0</v>
      </c>
      <c r="AU214" s="407">
        <f t="shared" si="1298"/>
        <v>0</v>
      </c>
      <c r="AV214" s="408">
        <f t="shared" si="1278"/>
        <v>0</v>
      </c>
      <c r="AW214" s="404" t="s">
        <v>14</v>
      </c>
      <c r="AX214" s="410">
        <f t="shared" ref="AX214:BC214" si="1299">SUM(AX203:AX213)</f>
        <v>0</v>
      </c>
      <c r="AY214" s="406">
        <f t="shared" si="1299"/>
        <v>0</v>
      </c>
      <c r="AZ214" s="406">
        <f t="shared" si="1299"/>
        <v>0</v>
      </c>
      <c r="BA214" s="406">
        <f t="shared" si="1299"/>
        <v>0</v>
      </c>
      <c r="BB214" s="406">
        <f t="shared" si="1299"/>
        <v>0</v>
      </c>
      <c r="BC214" s="407">
        <f t="shared" si="1299"/>
        <v>0</v>
      </c>
      <c r="BD214" s="408">
        <f t="shared" si="1279"/>
        <v>0</v>
      </c>
      <c r="BE214" s="404" t="s">
        <v>14</v>
      </c>
      <c r="BF214" s="410">
        <f t="shared" ref="BF214:BK214" si="1300">SUM(BF203:BF213)</f>
        <v>0</v>
      </c>
      <c r="BG214" s="406">
        <f t="shared" si="1300"/>
        <v>0</v>
      </c>
      <c r="BH214" s="406">
        <f t="shared" si="1300"/>
        <v>0</v>
      </c>
      <c r="BI214" s="406">
        <f t="shared" si="1300"/>
        <v>0</v>
      </c>
      <c r="BJ214" s="406">
        <f t="shared" si="1300"/>
        <v>0</v>
      </c>
      <c r="BK214" s="407">
        <f t="shared" si="1300"/>
        <v>0</v>
      </c>
      <c r="BL214" s="408">
        <f t="shared" si="1280"/>
        <v>0</v>
      </c>
      <c r="BM214" s="404" t="s">
        <v>14</v>
      </c>
      <c r="BN214" s="410">
        <f t="shared" ref="BN214:BS214" si="1301">SUM(BN203:BN213)</f>
        <v>0</v>
      </c>
      <c r="BO214" s="406">
        <f t="shared" si="1301"/>
        <v>0</v>
      </c>
      <c r="BP214" s="406">
        <f t="shared" si="1301"/>
        <v>0</v>
      </c>
      <c r="BQ214" s="406">
        <f t="shared" si="1301"/>
        <v>0</v>
      </c>
      <c r="BR214" s="406">
        <f t="shared" si="1301"/>
        <v>0</v>
      </c>
      <c r="BS214" s="407">
        <f t="shared" si="1301"/>
        <v>0</v>
      </c>
      <c r="BT214" s="408">
        <f t="shared" si="1281"/>
        <v>0</v>
      </c>
      <c r="BU214" s="404" t="s">
        <v>14</v>
      </c>
      <c r="BV214" s="410">
        <f t="shared" ref="BV214:CA214" si="1302">SUM(BV203:BV213)</f>
        <v>0</v>
      </c>
      <c r="BW214" s="406">
        <f t="shared" si="1302"/>
        <v>0</v>
      </c>
      <c r="BX214" s="406">
        <f t="shared" si="1302"/>
        <v>0</v>
      </c>
      <c r="BY214" s="406">
        <f t="shared" si="1302"/>
        <v>0</v>
      </c>
      <c r="BZ214" s="406">
        <f t="shared" si="1302"/>
        <v>0</v>
      </c>
      <c r="CA214" s="407">
        <f t="shared" si="1302"/>
        <v>0</v>
      </c>
      <c r="CB214" s="408">
        <f t="shared" si="1282"/>
        <v>0</v>
      </c>
      <c r="CC214" s="404" t="s">
        <v>14</v>
      </c>
      <c r="CD214" s="410">
        <f>SUM(CD203:CD213)</f>
        <v>0</v>
      </c>
      <c r="CE214" s="406">
        <f>SUM(CE203:CE213)</f>
        <v>0</v>
      </c>
      <c r="CF214" s="406">
        <f t="shared" ref="CF214:CI214" si="1303">SUM(CF203:CF213)</f>
        <v>0</v>
      </c>
      <c r="CG214" s="406">
        <f t="shared" si="1303"/>
        <v>0</v>
      </c>
      <c r="CH214" s="406">
        <f t="shared" si="1303"/>
        <v>0</v>
      </c>
      <c r="CI214" s="407">
        <f t="shared" si="1303"/>
        <v>0</v>
      </c>
      <c r="CJ214" s="408">
        <f>SUM(CD214:CI214)</f>
        <v>0</v>
      </c>
      <c r="CK214" s="404" t="s">
        <v>14</v>
      </c>
      <c r="CL214" s="410">
        <f t="shared" ref="CL214:CQ214" si="1304">SUM(CL203:CL213)</f>
        <v>0</v>
      </c>
      <c r="CM214" s="406">
        <f t="shared" si="1304"/>
        <v>0</v>
      </c>
      <c r="CN214" s="406">
        <f t="shared" si="1304"/>
        <v>0</v>
      </c>
      <c r="CO214" s="406">
        <f t="shared" si="1304"/>
        <v>0</v>
      </c>
      <c r="CP214" s="406">
        <f t="shared" si="1304"/>
        <v>0</v>
      </c>
      <c r="CQ214" s="407">
        <f t="shared" si="1304"/>
        <v>0</v>
      </c>
      <c r="CR214" s="408">
        <f t="shared" si="1284"/>
        <v>0</v>
      </c>
      <c r="CS214" s="404" t="s">
        <v>14</v>
      </c>
      <c r="CT214" s="410">
        <f t="shared" ref="CT214:CY214" si="1305">SUM(CT203:CT213)</f>
        <v>0</v>
      </c>
      <c r="CU214" s="406">
        <f t="shared" si="1305"/>
        <v>0</v>
      </c>
      <c r="CV214" s="406">
        <f t="shared" si="1305"/>
        <v>0</v>
      </c>
      <c r="CW214" s="406">
        <f t="shared" si="1305"/>
        <v>0</v>
      </c>
      <c r="CX214" s="406">
        <f t="shared" si="1305"/>
        <v>0</v>
      </c>
      <c r="CY214" s="407">
        <f t="shared" si="1305"/>
        <v>0</v>
      </c>
      <c r="CZ214" s="408">
        <f t="shared" si="1285"/>
        <v>0</v>
      </c>
      <c r="DA214" s="404" t="s">
        <v>14</v>
      </c>
      <c r="DB214" s="410">
        <f t="shared" ref="DB214:DG214" si="1306">SUM(DB203:DB213)</f>
        <v>0</v>
      </c>
      <c r="DC214" s="406">
        <f t="shared" si="1306"/>
        <v>0</v>
      </c>
      <c r="DD214" s="406">
        <f t="shared" si="1306"/>
        <v>0</v>
      </c>
      <c r="DE214" s="406">
        <f t="shared" si="1306"/>
        <v>0</v>
      </c>
      <c r="DF214" s="406">
        <f t="shared" si="1306"/>
        <v>0</v>
      </c>
      <c r="DG214" s="407">
        <f t="shared" si="1306"/>
        <v>0</v>
      </c>
      <c r="DH214" s="408">
        <f t="shared" si="1286"/>
        <v>0</v>
      </c>
      <c r="DI214" s="404" t="s">
        <v>14</v>
      </c>
      <c r="DJ214" s="410">
        <f t="shared" ref="DJ214:DO214" si="1307">SUM(DJ203:DJ213)</f>
        <v>0</v>
      </c>
      <c r="DK214" s="406">
        <f t="shared" si="1307"/>
        <v>0</v>
      </c>
      <c r="DL214" s="406">
        <f t="shared" si="1307"/>
        <v>0</v>
      </c>
      <c r="DM214" s="406">
        <f t="shared" si="1307"/>
        <v>0</v>
      </c>
      <c r="DN214" s="406">
        <f t="shared" si="1307"/>
        <v>0</v>
      </c>
      <c r="DO214" s="407">
        <f t="shared" si="1307"/>
        <v>0</v>
      </c>
      <c r="DP214" s="408">
        <f t="shared" si="1287"/>
        <v>0</v>
      </c>
      <c r="DQ214" s="404" t="s">
        <v>14</v>
      </c>
      <c r="DR214" s="410">
        <f t="shared" ref="DR214:DW214" si="1308">SUM(DR203:DR213)</f>
        <v>0</v>
      </c>
      <c r="DS214" s="406">
        <f t="shared" si="1308"/>
        <v>0</v>
      </c>
      <c r="DT214" s="406">
        <f t="shared" si="1308"/>
        <v>0</v>
      </c>
      <c r="DU214" s="406">
        <f t="shared" si="1308"/>
        <v>0</v>
      </c>
      <c r="DV214" s="406">
        <f t="shared" si="1308"/>
        <v>0</v>
      </c>
      <c r="DW214" s="407">
        <f t="shared" si="1308"/>
        <v>0</v>
      </c>
      <c r="DX214" s="408">
        <f t="shared" si="1288"/>
        <v>0</v>
      </c>
      <c r="DY214" s="404" t="s">
        <v>14</v>
      </c>
      <c r="DZ214" s="410">
        <f t="shared" ref="DZ214:EE214" si="1309">SUM(DZ203:DZ213)</f>
        <v>0</v>
      </c>
      <c r="EA214" s="406">
        <f t="shared" si="1309"/>
        <v>0</v>
      </c>
      <c r="EB214" s="406">
        <f t="shared" si="1309"/>
        <v>0</v>
      </c>
      <c r="EC214" s="406">
        <f t="shared" si="1309"/>
        <v>0</v>
      </c>
      <c r="ED214" s="406">
        <f t="shared" si="1309"/>
        <v>0</v>
      </c>
      <c r="EE214" s="407">
        <f t="shared" si="1309"/>
        <v>0</v>
      </c>
      <c r="EF214" s="408">
        <f t="shared" si="1289"/>
        <v>0</v>
      </c>
      <c r="EG214" s="404" t="s">
        <v>14</v>
      </c>
      <c r="EH214" s="410">
        <f t="shared" ref="EH214:EM214" si="1310">SUM(EH203:EH213)</f>
        <v>0</v>
      </c>
      <c r="EI214" s="406">
        <f t="shared" si="1310"/>
        <v>0</v>
      </c>
      <c r="EJ214" s="406">
        <f t="shared" si="1310"/>
        <v>0</v>
      </c>
      <c r="EK214" s="406">
        <f t="shared" si="1310"/>
        <v>0</v>
      </c>
      <c r="EL214" s="406">
        <f t="shared" si="1310"/>
        <v>0</v>
      </c>
      <c r="EM214" s="407">
        <f t="shared" si="1310"/>
        <v>0</v>
      </c>
      <c r="EN214" s="408">
        <f t="shared" si="1290"/>
        <v>0</v>
      </c>
      <c r="EO214" s="404" t="s">
        <v>14</v>
      </c>
      <c r="EP214" s="410">
        <f t="shared" ref="EP214:EU214" si="1311">SUM(EP203:EP213)</f>
        <v>0</v>
      </c>
      <c r="EQ214" s="406">
        <f t="shared" si="1311"/>
        <v>0</v>
      </c>
      <c r="ER214" s="406">
        <f t="shared" si="1311"/>
        <v>0</v>
      </c>
      <c r="ES214" s="406">
        <f t="shared" si="1311"/>
        <v>0</v>
      </c>
      <c r="ET214" s="406">
        <f t="shared" si="1311"/>
        <v>0</v>
      </c>
      <c r="EU214" s="407">
        <f t="shared" si="1311"/>
        <v>0</v>
      </c>
      <c r="EV214" s="408">
        <f t="shared" si="1291"/>
        <v>0</v>
      </c>
      <c r="EW214" s="404" t="s">
        <v>14</v>
      </c>
      <c r="EX214" s="410">
        <f t="shared" ref="EX214:FC214" si="1312">SUM(EX203:EX213)</f>
        <v>0</v>
      </c>
      <c r="EY214" s="406">
        <f t="shared" si="1312"/>
        <v>0</v>
      </c>
      <c r="EZ214" s="406">
        <f t="shared" si="1312"/>
        <v>0</v>
      </c>
      <c r="FA214" s="406">
        <f t="shared" si="1312"/>
        <v>0</v>
      </c>
      <c r="FB214" s="406">
        <f t="shared" si="1312"/>
        <v>0</v>
      </c>
      <c r="FC214" s="407">
        <f t="shared" si="1312"/>
        <v>0</v>
      </c>
      <c r="FD214" s="408">
        <f t="shared" si="1292"/>
        <v>0</v>
      </c>
    </row>
    <row r="215" spans="1:160" s="390" customFormat="1" ht="13.5" thickBot="1" x14ac:dyDescent="0.3">
      <c r="A215" s="446" t="s">
        <v>22</v>
      </c>
      <c r="B215" s="447"/>
      <c r="C215" s="447"/>
      <c r="D215" s="447"/>
      <c r="E215" s="447"/>
      <c r="F215" s="447"/>
      <c r="G215" s="447"/>
      <c r="H215" s="448"/>
      <c r="I215" s="446" t="s">
        <v>16</v>
      </c>
      <c r="J215" s="447"/>
      <c r="K215" s="447"/>
      <c r="L215" s="447"/>
      <c r="M215" s="447"/>
      <c r="N215" s="447"/>
      <c r="O215" s="447"/>
      <c r="P215" s="448"/>
      <c r="Q215" s="446" t="s">
        <v>17</v>
      </c>
      <c r="R215" s="447"/>
      <c r="S215" s="447"/>
      <c r="T215" s="447"/>
      <c r="U215" s="447"/>
      <c r="V215" s="447"/>
      <c r="W215" s="447"/>
      <c r="X215" s="448"/>
      <c r="Y215" s="446" t="s">
        <v>18</v>
      </c>
      <c r="Z215" s="447"/>
      <c r="AA215" s="447"/>
      <c r="AB215" s="447"/>
      <c r="AC215" s="447"/>
      <c r="AD215" s="447"/>
      <c r="AE215" s="447"/>
      <c r="AF215" s="448"/>
      <c r="AG215" s="446" t="s">
        <v>19</v>
      </c>
      <c r="AH215" s="447"/>
      <c r="AI215" s="447"/>
      <c r="AJ215" s="447"/>
      <c r="AK215" s="447"/>
      <c r="AL215" s="447"/>
      <c r="AM215" s="447"/>
      <c r="AN215" s="448"/>
      <c r="AO215" s="446" t="s">
        <v>40</v>
      </c>
      <c r="AP215" s="447"/>
      <c r="AQ215" s="447"/>
      <c r="AR215" s="447"/>
      <c r="AS215" s="447"/>
      <c r="AT215" s="447"/>
      <c r="AU215" s="447"/>
      <c r="AV215" s="448"/>
      <c r="AW215" s="446" t="s">
        <v>41</v>
      </c>
      <c r="AX215" s="447"/>
      <c r="AY215" s="447"/>
      <c r="AZ215" s="447"/>
      <c r="BA215" s="447"/>
      <c r="BB215" s="447"/>
      <c r="BC215" s="447"/>
      <c r="BD215" s="448"/>
      <c r="BE215" s="446" t="s">
        <v>42</v>
      </c>
      <c r="BF215" s="447"/>
      <c r="BG215" s="447"/>
      <c r="BH215" s="447"/>
      <c r="BI215" s="447"/>
      <c r="BJ215" s="447"/>
      <c r="BK215" s="447"/>
      <c r="BL215" s="448"/>
      <c r="BM215" s="446" t="s">
        <v>43</v>
      </c>
      <c r="BN215" s="447"/>
      <c r="BO215" s="447"/>
      <c r="BP215" s="447"/>
      <c r="BQ215" s="447"/>
      <c r="BR215" s="447"/>
      <c r="BS215" s="447"/>
      <c r="BT215" s="448"/>
      <c r="BU215" s="446" t="s">
        <v>44</v>
      </c>
      <c r="BV215" s="447"/>
      <c r="BW215" s="447"/>
      <c r="BX215" s="447"/>
      <c r="BY215" s="447"/>
      <c r="BZ215" s="447"/>
      <c r="CA215" s="447"/>
      <c r="CB215" s="448"/>
      <c r="CC215" s="446" t="s">
        <v>83</v>
      </c>
      <c r="CD215" s="447"/>
      <c r="CE215" s="447"/>
      <c r="CF215" s="447"/>
      <c r="CG215" s="447"/>
      <c r="CH215" s="447"/>
      <c r="CI215" s="447"/>
      <c r="CJ215" s="448"/>
      <c r="CK215" s="446" t="s">
        <v>84</v>
      </c>
      <c r="CL215" s="447"/>
      <c r="CM215" s="447"/>
      <c r="CN215" s="447"/>
      <c r="CO215" s="447"/>
      <c r="CP215" s="447"/>
      <c r="CQ215" s="447"/>
      <c r="CR215" s="448"/>
      <c r="CS215" s="446" t="s">
        <v>85</v>
      </c>
      <c r="CT215" s="447"/>
      <c r="CU215" s="447"/>
      <c r="CV215" s="447"/>
      <c r="CW215" s="447"/>
      <c r="CX215" s="447"/>
      <c r="CY215" s="447"/>
      <c r="CZ215" s="448"/>
      <c r="DA215" s="446" t="s">
        <v>86</v>
      </c>
      <c r="DB215" s="447"/>
      <c r="DC215" s="447"/>
      <c r="DD215" s="447"/>
      <c r="DE215" s="447"/>
      <c r="DF215" s="447"/>
      <c r="DG215" s="447"/>
      <c r="DH215" s="448"/>
      <c r="DI215" s="446" t="s">
        <v>87</v>
      </c>
      <c r="DJ215" s="447"/>
      <c r="DK215" s="447"/>
      <c r="DL215" s="447"/>
      <c r="DM215" s="447"/>
      <c r="DN215" s="447"/>
      <c r="DO215" s="447"/>
      <c r="DP215" s="448"/>
      <c r="DQ215" s="446" t="s">
        <v>88</v>
      </c>
      <c r="DR215" s="447"/>
      <c r="DS215" s="447"/>
      <c r="DT215" s="447"/>
      <c r="DU215" s="447"/>
      <c r="DV215" s="447"/>
      <c r="DW215" s="447"/>
      <c r="DX215" s="448"/>
      <c r="DY215" s="446" t="s">
        <v>89</v>
      </c>
      <c r="DZ215" s="447"/>
      <c r="EA215" s="447"/>
      <c r="EB215" s="447"/>
      <c r="EC215" s="447"/>
      <c r="ED215" s="447"/>
      <c r="EE215" s="447"/>
      <c r="EF215" s="448"/>
      <c r="EG215" s="446" t="s">
        <v>90</v>
      </c>
      <c r="EH215" s="447"/>
      <c r="EI215" s="447"/>
      <c r="EJ215" s="447"/>
      <c r="EK215" s="447"/>
      <c r="EL215" s="447"/>
      <c r="EM215" s="447"/>
      <c r="EN215" s="448"/>
      <c r="EO215" s="446" t="s">
        <v>91</v>
      </c>
      <c r="EP215" s="447"/>
      <c r="EQ215" s="447"/>
      <c r="ER215" s="447"/>
      <c r="ES215" s="447"/>
      <c r="ET215" s="447"/>
      <c r="EU215" s="447"/>
      <c r="EV215" s="448"/>
      <c r="EW215" s="446" t="s">
        <v>92</v>
      </c>
      <c r="EX215" s="447"/>
      <c r="EY215" s="447"/>
      <c r="EZ215" s="447"/>
      <c r="FA215" s="447"/>
      <c r="FB215" s="447"/>
      <c r="FC215" s="447"/>
      <c r="FD215" s="448"/>
    </row>
    <row r="216" spans="1:160" s="387" customFormat="1" x14ac:dyDescent="0.25">
      <c r="A216" s="396" t="s">
        <v>72</v>
      </c>
      <c r="B216" s="392" t="s">
        <v>1</v>
      </c>
      <c r="C216" s="393" t="s">
        <v>2</v>
      </c>
      <c r="D216" s="393" t="s">
        <v>3</v>
      </c>
      <c r="E216" s="393" t="s">
        <v>4</v>
      </c>
      <c r="F216" s="393" t="s">
        <v>5</v>
      </c>
      <c r="G216" s="397" t="s">
        <v>6</v>
      </c>
      <c r="H216" s="395" t="s">
        <v>14</v>
      </c>
      <c r="I216" s="396" t="s">
        <v>72</v>
      </c>
      <c r="J216" s="392" t="s">
        <v>1</v>
      </c>
      <c r="K216" s="393" t="s">
        <v>2</v>
      </c>
      <c r="L216" s="393" t="s">
        <v>3</v>
      </c>
      <c r="M216" s="393" t="s">
        <v>4</v>
      </c>
      <c r="N216" s="393" t="s">
        <v>5</v>
      </c>
      <c r="O216" s="397" t="s">
        <v>6</v>
      </c>
      <c r="P216" s="395" t="s">
        <v>14</v>
      </c>
      <c r="Q216" s="396" t="s">
        <v>72</v>
      </c>
      <c r="R216" s="392" t="s">
        <v>1</v>
      </c>
      <c r="S216" s="393" t="s">
        <v>2</v>
      </c>
      <c r="T216" s="393" t="s">
        <v>3</v>
      </c>
      <c r="U216" s="393" t="s">
        <v>4</v>
      </c>
      <c r="V216" s="393" t="s">
        <v>5</v>
      </c>
      <c r="W216" s="397" t="s">
        <v>6</v>
      </c>
      <c r="X216" s="395" t="s">
        <v>14</v>
      </c>
      <c r="Y216" s="396" t="s">
        <v>72</v>
      </c>
      <c r="Z216" s="392" t="s">
        <v>1</v>
      </c>
      <c r="AA216" s="393" t="s">
        <v>2</v>
      </c>
      <c r="AB216" s="393" t="s">
        <v>3</v>
      </c>
      <c r="AC216" s="393" t="s">
        <v>4</v>
      </c>
      <c r="AD216" s="393" t="s">
        <v>5</v>
      </c>
      <c r="AE216" s="394" t="s">
        <v>6</v>
      </c>
      <c r="AF216" s="395" t="s">
        <v>14</v>
      </c>
      <c r="AG216" s="396" t="s">
        <v>72</v>
      </c>
      <c r="AH216" s="392" t="s">
        <v>1</v>
      </c>
      <c r="AI216" s="393" t="s">
        <v>2</v>
      </c>
      <c r="AJ216" s="393" t="s">
        <v>3</v>
      </c>
      <c r="AK216" s="393" t="s">
        <v>4</v>
      </c>
      <c r="AL216" s="393" t="s">
        <v>5</v>
      </c>
      <c r="AM216" s="394" t="s">
        <v>6</v>
      </c>
      <c r="AN216" s="395" t="s">
        <v>14</v>
      </c>
      <c r="AO216" s="396" t="s">
        <v>72</v>
      </c>
      <c r="AP216" s="392" t="s">
        <v>1</v>
      </c>
      <c r="AQ216" s="393" t="s">
        <v>2</v>
      </c>
      <c r="AR216" s="393" t="s">
        <v>3</v>
      </c>
      <c r="AS216" s="393" t="s">
        <v>4</v>
      </c>
      <c r="AT216" s="393" t="s">
        <v>5</v>
      </c>
      <c r="AU216" s="394" t="s">
        <v>6</v>
      </c>
      <c r="AV216" s="395" t="s">
        <v>14</v>
      </c>
      <c r="AW216" s="396" t="s">
        <v>72</v>
      </c>
      <c r="AX216" s="392" t="s">
        <v>1</v>
      </c>
      <c r="AY216" s="393" t="s">
        <v>2</v>
      </c>
      <c r="AZ216" s="393" t="s">
        <v>3</v>
      </c>
      <c r="BA216" s="393" t="s">
        <v>4</v>
      </c>
      <c r="BB216" s="393" t="s">
        <v>5</v>
      </c>
      <c r="BC216" s="394" t="s">
        <v>6</v>
      </c>
      <c r="BD216" s="395" t="s">
        <v>14</v>
      </c>
      <c r="BE216" s="396" t="s">
        <v>72</v>
      </c>
      <c r="BF216" s="392" t="s">
        <v>1</v>
      </c>
      <c r="BG216" s="393" t="s">
        <v>2</v>
      </c>
      <c r="BH216" s="393" t="s">
        <v>3</v>
      </c>
      <c r="BI216" s="393" t="s">
        <v>4</v>
      </c>
      <c r="BJ216" s="393" t="s">
        <v>5</v>
      </c>
      <c r="BK216" s="394" t="s">
        <v>6</v>
      </c>
      <c r="BL216" s="395" t="s">
        <v>14</v>
      </c>
      <c r="BM216" s="396" t="s">
        <v>72</v>
      </c>
      <c r="BN216" s="392" t="s">
        <v>1</v>
      </c>
      <c r="BO216" s="393" t="s">
        <v>2</v>
      </c>
      <c r="BP216" s="393" t="s">
        <v>3</v>
      </c>
      <c r="BQ216" s="393" t="s">
        <v>4</v>
      </c>
      <c r="BR216" s="393" t="s">
        <v>5</v>
      </c>
      <c r="BS216" s="394" t="s">
        <v>6</v>
      </c>
      <c r="BT216" s="395" t="s">
        <v>14</v>
      </c>
      <c r="BU216" s="396" t="s">
        <v>72</v>
      </c>
      <c r="BV216" s="392" t="s">
        <v>1</v>
      </c>
      <c r="BW216" s="393" t="s">
        <v>2</v>
      </c>
      <c r="BX216" s="393" t="s">
        <v>3</v>
      </c>
      <c r="BY216" s="393" t="s">
        <v>4</v>
      </c>
      <c r="BZ216" s="393" t="s">
        <v>5</v>
      </c>
      <c r="CA216" s="394" t="s">
        <v>6</v>
      </c>
      <c r="CB216" s="395" t="s">
        <v>14</v>
      </c>
      <c r="CC216" s="396" t="s">
        <v>72</v>
      </c>
      <c r="CD216" s="392" t="s">
        <v>1</v>
      </c>
      <c r="CE216" s="393" t="s">
        <v>2</v>
      </c>
      <c r="CF216" s="393" t="s">
        <v>3</v>
      </c>
      <c r="CG216" s="393" t="s">
        <v>4</v>
      </c>
      <c r="CH216" s="393" t="s">
        <v>5</v>
      </c>
      <c r="CI216" s="394" t="s">
        <v>6</v>
      </c>
      <c r="CJ216" s="395" t="s">
        <v>14</v>
      </c>
      <c r="CK216" s="396" t="s">
        <v>72</v>
      </c>
      <c r="CL216" s="392" t="s">
        <v>1</v>
      </c>
      <c r="CM216" s="393" t="s">
        <v>2</v>
      </c>
      <c r="CN216" s="393" t="s">
        <v>3</v>
      </c>
      <c r="CO216" s="393" t="s">
        <v>4</v>
      </c>
      <c r="CP216" s="393" t="s">
        <v>5</v>
      </c>
      <c r="CQ216" s="394" t="s">
        <v>6</v>
      </c>
      <c r="CR216" s="395" t="s">
        <v>14</v>
      </c>
      <c r="CS216" s="396" t="s">
        <v>72</v>
      </c>
      <c r="CT216" s="392" t="s">
        <v>1</v>
      </c>
      <c r="CU216" s="393" t="s">
        <v>2</v>
      </c>
      <c r="CV216" s="393" t="s">
        <v>3</v>
      </c>
      <c r="CW216" s="393" t="s">
        <v>4</v>
      </c>
      <c r="CX216" s="393" t="s">
        <v>5</v>
      </c>
      <c r="CY216" s="394" t="s">
        <v>6</v>
      </c>
      <c r="CZ216" s="395" t="s">
        <v>14</v>
      </c>
      <c r="DA216" s="396" t="s">
        <v>72</v>
      </c>
      <c r="DB216" s="392" t="s">
        <v>1</v>
      </c>
      <c r="DC216" s="393" t="s">
        <v>2</v>
      </c>
      <c r="DD216" s="393" t="s">
        <v>3</v>
      </c>
      <c r="DE216" s="393" t="s">
        <v>4</v>
      </c>
      <c r="DF216" s="393" t="s">
        <v>5</v>
      </c>
      <c r="DG216" s="394" t="s">
        <v>6</v>
      </c>
      <c r="DH216" s="395" t="s">
        <v>14</v>
      </c>
      <c r="DI216" s="396" t="s">
        <v>72</v>
      </c>
      <c r="DJ216" s="392" t="s">
        <v>1</v>
      </c>
      <c r="DK216" s="393" t="s">
        <v>2</v>
      </c>
      <c r="DL216" s="393" t="s">
        <v>3</v>
      </c>
      <c r="DM216" s="393" t="s">
        <v>4</v>
      </c>
      <c r="DN216" s="393" t="s">
        <v>5</v>
      </c>
      <c r="DO216" s="394" t="s">
        <v>6</v>
      </c>
      <c r="DP216" s="395" t="s">
        <v>14</v>
      </c>
      <c r="DQ216" s="396" t="s">
        <v>72</v>
      </c>
      <c r="DR216" s="392" t="s">
        <v>1</v>
      </c>
      <c r="DS216" s="393" t="s">
        <v>2</v>
      </c>
      <c r="DT216" s="393" t="s">
        <v>3</v>
      </c>
      <c r="DU216" s="393" t="s">
        <v>4</v>
      </c>
      <c r="DV216" s="393" t="s">
        <v>5</v>
      </c>
      <c r="DW216" s="394" t="s">
        <v>6</v>
      </c>
      <c r="DX216" s="395" t="s">
        <v>14</v>
      </c>
      <c r="DY216" s="396" t="s">
        <v>72</v>
      </c>
      <c r="DZ216" s="392" t="s">
        <v>1</v>
      </c>
      <c r="EA216" s="393" t="s">
        <v>2</v>
      </c>
      <c r="EB216" s="393" t="s">
        <v>3</v>
      </c>
      <c r="EC216" s="393" t="s">
        <v>4</v>
      </c>
      <c r="ED216" s="393" t="s">
        <v>5</v>
      </c>
      <c r="EE216" s="394" t="s">
        <v>6</v>
      </c>
      <c r="EF216" s="395" t="s">
        <v>14</v>
      </c>
      <c r="EG216" s="396" t="s">
        <v>72</v>
      </c>
      <c r="EH216" s="392" t="s">
        <v>1</v>
      </c>
      <c r="EI216" s="393" t="s">
        <v>2</v>
      </c>
      <c r="EJ216" s="393" t="s">
        <v>3</v>
      </c>
      <c r="EK216" s="393" t="s">
        <v>4</v>
      </c>
      <c r="EL216" s="393" t="s">
        <v>5</v>
      </c>
      <c r="EM216" s="394" t="s">
        <v>6</v>
      </c>
      <c r="EN216" s="395" t="s">
        <v>14</v>
      </c>
      <c r="EO216" s="396" t="s">
        <v>72</v>
      </c>
      <c r="EP216" s="392" t="s">
        <v>1</v>
      </c>
      <c r="EQ216" s="393" t="s">
        <v>2</v>
      </c>
      <c r="ER216" s="393" t="s">
        <v>3</v>
      </c>
      <c r="ES216" s="393" t="s">
        <v>4</v>
      </c>
      <c r="ET216" s="393" t="s">
        <v>5</v>
      </c>
      <c r="EU216" s="394" t="s">
        <v>6</v>
      </c>
      <c r="EV216" s="395" t="s">
        <v>14</v>
      </c>
      <c r="EW216" s="396" t="s">
        <v>72</v>
      </c>
      <c r="EX216" s="392" t="s">
        <v>1</v>
      </c>
      <c r="EY216" s="393" t="s">
        <v>2</v>
      </c>
      <c r="EZ216" s="393" t="s">
        <v>3</v>
      </c>
      <c r="FA216" s="393" t="s">
        <v>4</v>
      </c>
      <c r="FB216" s="393" t="s">
        <v>5</v>
      </c>
      <c r="FC216" s="394" t="s">
        <v>6</v>
      </c>
      <c r="FD216" s="395" t="s">
        <v>14</v>
      </c>
    </row>
    <row r="217" spans="1:160" s="387" customFormat="1" ht="15" customHeight="1" x14ac:dyDescent="0.25">
      <c r="A217" s="384" t="s">
        <v>7</v>
      </c>
      <c r="B217" s="286"/>
      <c r="C217" s="287"/>
      <c r="D217" s="287"/>
      <c r="E217" s="279"/>
      <c r="F217" s="287"/>
      <c r="G217" s="288"/>
      <c r="H217" s="415">
        <f>SUM(B217:G217)</f>
        <v>0</v>
      </c>
      <c r="I217" s="384" t="s">
        <v>7</v>
      </c>
      <c r="J217" s="286"/>
      <c r="K217" s="287"/>
      <c r="L217" s="287"/>
      <c r="M217" s="287"/>
      <c r="N217" s="287"/>
      <c r="O217" s="288"/>
      <c r="P217" s="415">
        <f>SUM(J217:O217)</f>
        <v>0</v>
      </c>
      <c r="Q217" s="384" t="s">
        <v>7</v>
      </c>
      <c r="R217" s="286"/>
      <c r="S217" s="287"/>
      <c r="T217" s="287"/>
      <c r="U217" s="287"/>
      <c r="V217" s="287"/>
      <c r="W217" s="288"/>
      <c r="X217" s="415">
        <f>SUM(R217:W217)</f>
        <v>0</v>
      </c>
      <c r="Y217" s="384" t="s">
        <v>7</v>
      </c>
      <c r="Z217" s="286"/>
      <c r="AA217" s="287"/>
      <c r="AB217" s="287"/>
      <c r="AC217" s="287"/>
      <c r="AD217" s="287"/>
      <c r="AE217" s="288"/>
      <c r="AF217" s="415">
        <f t="shared" ref="AF217" si="1313">SUM(Z217:AE217)</f>
        <v>0</v>
      </c>
      <c r="AG217" s="384" t="s">
        <v>7</v>
      </c>
      <c r="AH217" s="286"/>
      <c r="AI217" s="287"/>
      <c r="AJ217" s="287"/>
      <c r="AK217" s="287"/>
      <c r="AL217" s="287"/>
      <c r="AM217" s="288"/>
      <c r="AN217" s="415">
        <f t="shared" ref="AN217" si="1314">SUM(AH217:AM217)</f>
        <v>0</v>
      </c>
      <c r="AO217" s="384" t="s">
        <v>7</v>
      </c>
      <c r="AP217" s="286"/>
      <c r="AQ217" s="287"/>
      <c r="AR217" s="287"/>
      <c r="AS217" s="287"/>
      <c r="AT217" s="287"/>
      <c r="AU217" s="288"/>
      <c r="AV217" s="415">
        <f t="shared" ref="AV217" si="1315">SUM(AP217:AU217)</f>
        <v>0</v>
      </c>
      <c r="AW217" s="385" t="s">
        <v>7</v>
      </c>
      <c r="AX217" s="286"/>
      <c r="AY217" s="287"/>
      <c r="AZ217" s="287"/>
      <c r="BA217" s="287"/>
      <c r="BB217" s="287"/>
      <c r="BC217" s="288"/>
      <c r="BD217" s="420">
        <f t="shared" ref="BD217" si="1316">SUM(AX217:BC217)</f>
        <v>0</v>
      </c>
      <c r="BE217" s="385" t="s">
        <v>7</v>
      </c>
      <c r="BF217" s="286"/>
      <c r="BG217" s="287"/>
      <c r="BH217" s="287"/>
      <c r="BI217" s="287"/>
      <c r="BJ217" s="287"/>
      <c r="BK217" s="288"/>
      <c r="BL217" s="403">
        <f t="shared" ref="BL217" si="1317">SUM(BF217:BK217)</f>
        <v>0</v>
      </c>
      <c r="BM217" s="385" t="s">
        <v>7</v>
      </c>
      <c r="BN217" s="286"/>
      <c r="BO217" s="287"/>
      <c r="BP217" s="287"/>
      <c r="BQ217" s="287"/>
      <c r="BR217" s="287"/>
      <c r="BS217" s="288"/>
      <c r="BT217" s="403">
        <f t="shared" ref="BT217" si="1318">SUM(BN217:BS217)</f>
        <v>0</v>
      </c>
      <c r="BU217" s="385" t="s">
        <v>7</v>
      </c>
      <c r="BV217" s="286"/>
      <c r="BW217" s="287"/>
      <c r="BX217" s="287"/>
      <c r="BY217" s="287"/>
      <c r="BZ217" s="287"/>
      <c r="CA217" s="288"/>
      <c r="CB217" s="403">
        <f t="shared" ref="CB217" si="1319">SUM(BV217:CA217)</f>
        <v>0</v>
      </c>
      <c r="CC217" s="385" t="s">
        <v>7</v>
      </c>
      <c r="CD217" s="286"/>
      <c r="CE217" s="287"/>
      <c r="CF217" s="287"/>
      <c r="CG217" s="286"/>
      <c r="CH217" s="287"/>
      <c r="CI217" s="288"/>
      <c r="CJ217" s="403">
        <f>SUM(CD217:CI217)</f>
        <v>0</v>
      </c>
      <c r="CK217" s="385" t="s">
        <v>7</v>
      </c>
      <c r="CL217" s="286"/>
      <c r="CM217" s="287"/>
      <c r="CN217" s="287"/>
      <c r="CO217" s="287"/>
      <c r="CP217" s="287"/>
      <c r="CQ217" s="288"/>
      <c r="CR217" s="403">
        <f>SUM(CL217:CQ217)</f>
        <v>0</v>
      </c>
      <c r="CS217" s="385" t="s">
        <v>7</v>
      </c>
      <c r="CT217" s="286"/>
      <c r="CU217" s="287"/>
      <c r="CV217" s="287"/>
      <c r="CW217" s="287"/>
      <c r="CX217" s="287"/>
      <c r="CY217" s="288"/>
      <c r="CZ217" s="403">
        <f>SUM(CT217:CY217)</f>
        <v>0</v>
      </c>
      <c r="DA217" s="385" t="s">
        <v>7</v>
      </c>
      <c r="DB217" s="286"/>
      <c r="DC217" s="287"/>
      <c r="DD217" s="287"/>
      <c r="DE217" s="287"/>
      <c r="DF217" s="287"/>
      <c r="DG217" s="288"/>
      <c r="DH217" s="403">
        <f t="shared" ref="DH217" si="1320">SUM(DB217:DG217)</f>
        <v>0</v>
      </c>
      <c r="DI217" s="385" t="s">
        <v>7</v>
      </c>
      <c r="DJ217" s="286"/>
      <c r="DK217" s="286"/>
      <c r="DL217" s="286"/>
      <c r="DM217" s="286"/>
      <c r="DN217" s="286"/>
      <c r="DO217" s="286"/>
      <c r="DP217" s="403">
        <f t="shared" ref="DP217" si="1321">SUM(DJ217:DO217)</f>
        <v>0</v>
      </c>
      <c r="DQ217" s="385" t="s">
        <v>7</v>
      </c>
      <c r="DR217" s="286"/>
      <c r="DS217" s="287"/>
      <c r="DT217" s="287"/>
      <c r="DU217" s="287"/>
      <c r="DV217" s="287"/>
      <c r="DW217" s="288"/>
      <c r="DX217" s="403">
        <f t="shared" ref="DX217" si="1322">SUM(DR217:DW217)</f>
        <v>0</v>
      </c>
      <c r="DY217" s="385" t="s">
        <v>7</v>
      </c>
      <c r="DZ217" s="286"/>
      <c r="EA217" s="287"/>
      <c r="EB217" s="287"/>
      <c r="EC217" s="287"/>
      <c r="ED217" s="287"/>
      <c r="EE217" s="288"/>
      <c r="EF217" s="403">
        <f t="shared" ref="EF217" si="1323">SUM(DZ217:EE217)</f>
        <v>0</v>
      </c>
      <c r="EG217" s="385" t="s">
        <v>7</v>
      </c>
      <c r="EH217" s="286"/>
      <c r="EI217" s="287"/>
      <c r="EJ217" s="287"/>
      <c r="EK217" s="287"/>
      <c r="EL217" s="287"/>
      <c r="EM217" s="288"/>
      <c r="EN217" s="403">
        <f t="shared" ref="EN217" si="1324">SUM(EH217:EM217)</f>
        <v>0</v>
      </c>
      <c r="EO217" s="385" t="s">
        <v>7</v>
      </c>
      <c r="EP217" s="286"/>
      <c r="EQ217" s="287"/>
      <c r="ER217" s="287"/>
      <c r="ES217" s="287"/>
      <c r="ET217" s="287"/>
      <c r="EU217" s="288"/>
      <c r="EV217" s="403">
        <f t="shared" ref="EV217" si="1325">SUM(EP217:EU217)</f>
        <v>0</v>
      </c>
      <c r="EW217" s="385" t="s">
        <v>7</v>
      </c>
      <c r="EX217" s="286"/>
      <c r="EY217" s="287"/>
      <c r="EZ217" s="287"/>
      <c r="FA217" s="287"/>
      <c r="FB217" s="287"/>
      <c r="FC217" s="288"/>
      <c r="FD217" s="403">
        <f t="shared" ref="FD217" si="1326">SUM(EX217:FC217)</f>
        <v>0</v>
      </c>
    </row>
    <row r="218" spans="1:160" s="387" customFormat="1" ht="15" customHeight="1" x14ac:dyDescent="0.25">
      <c r="A218" s="388" t="s">
        <v>8</v>
      </c>
      <c r="B218" s="274"/>
      <c r="C218" s="274"/>
      <c r="D218" s="274"/>
      <c r="E218" s="274"/>
      <c r="F218" s="274"/>
      <c r="G218" s="274"/>
      <c r="H218" s="403">
        <f t="shared" ref="H218:H227" si="1327">SUM(B218:G218)</f>
        <v>0</v>
      </c>
      <c r="I218" s="388" t="s">
        <v>8</v>
      </c>
      <c r="J218" s="274"/>
      <c r="K218" s="274"/>
      <c r="L218" s="274"/>
      <c r="M218" s="274"/>
      <c r="N218" s="274"/>
      <c r="O218" s="274"/>
      <c r="P218" s="403">
        <f t="shared" ref="P218:P227" si="1328">SUM(J218:O218)</f>
        <v>0</v>
      </c>
      <c r="Q218" s="388" t="s">
        <v>8</v>
      </c>
      <c r="R218" s="274"/>
      <c r="S218" s="274"/>
      <c r="T218" s="274"/>
      <c r="U218" s="274"/>
      <c r="V218" s="274"/>
      <c r="W218" s="274"/>
      <c r="X218" s="403">
        <f t="shared" ref="X218:X227" si="1329">SUM(R218:W218)</f>
        <v>0</v>
      </c>
      <c r="Y218" s="388" t="s">
        <v>8</v>
      </c>
      <c r="Z218" s="273"/>
      <c r="AA218" s="274"/>
      <c r="AB218" s="274"/>
      <c r="AC218" s="274"/>
      <c r="AD218" s="274"/>
      <c r="AE218" s="275"/>
      <c r="AF218" s="403">
        <f t="shared" ref="AF218:AF228" si="1330">SUM(Z218:AE218)</f>
        <v>0</v>
      </c>
      <c r="AG218" s="388" t="s">
        <v>8</v>
      </c>
      <c r="AH218" s="274"/>
      <c r="AI218" s="274"/>
      <c r="AJ218" s="274"/>
      <c r="AK218" s="274"/>
      <c r="AL218" s="274"/>
      <c r="AM218" s="274"/>
      <c r="AN218" s="403">
        <f t="shared" ref="AN218:AN228" si="1331">SUM(AH218:AM218)</f>
        <v>0</v>
      </c>
      <c r="AO218" s="388" t="s">
        <v>8</v>
      </c>
      <c r="AP218" s="274"/>
      <c r="AQ218" s="274"/>
      <c r="AR218" s="274"/>
      <c r="AS218" s="274"/>
      <c r="AT218" s="274"/>
      <c r="AU218" s="274"/>
      <c r="AV218" s="403">
        <f t="shared" ref="AV218:AV228" si="1332">SUM(AP218:AU218)</f>
        <v>0</v>
      </c>
      <c r="AW218" s="388" t="s">
        <v>8</v>
      </c>
      <c r="AX218" s="274"/>
      <c r="AY218" s="274"/>
      <c r="AZ218" s="274"/>
      <c r="BA218" s="274"/>
      <c r="BB218" s="274"/>
      <c r="BC218" s="274"/>
      <c r="BD218" s="420">
        <f t="shared" ref="BD218:BD228" si="1333">SUM(AX218:BC218)</f>
        <v>0</v>
      </c>
      <c r="BE218" s="388" t="s">
        <v>8</v>
      </c>
      <c r="BF218" s="274"/>
      <c r="BG218" s="274"/>
      <c r="BH218" s="274"/>
      <c r="BI218" s="274"/>
      <c r="BJ218" s="274"/>
      <c r="BK218" s="274"/>
      <c r="BL218" s="403">
        <f t="shared" ref="BL218:BL228" si="1334">SUM(BF218:BK218)</f>
        <v>0</v>
      </c>
      <c r="BM218" s="388" t="s">
        <v>8</v>
      </c>
      <c r="BN218" s="274"/>
      <c r="BO218" s="274"/>
      <c r="BP218" s="274"/>
      <c r="BQ218" s="274"/>
      <c r="BR218" s="274"/>
      <c r="BS218" s="274"/>
      <c r="BT218" s="403">
        <f t="shared" ref="BT218:BT228" si="1335">SUM(BN218:BS218)</f>
        <v>0</v>
      </c>
      <c r="BU218" s="388" t="s">
        <v>8</v>
      </c>
      <c r="BV218" s="274"/>
      <c r="BW218" s="274"/>
      <c r="BX218" s="274"/>
      <c r="BY218" s="274"/>
      <c r="BZ218" s="274"/>
      <c r="CA218" s="274"/>
      <c r="CB218" s="403">
        <f t="shared" ref="CB218:CB228" si="1336">SUM(BV218:CA218)</f>
        <v>0</v>
      </c>
      <c r="CC218" s="388" t="s">
        <v>8</v>
      </c>
      <c r="CD218" s="274"/>
      <c r="CE218" s="274"/>
      <c r="CF218" s="274"/>
      <c r="CG218" s="274"/>
      <c r="CH218" s="274"/>
      <c r="CI218" s="274"/>
      <c r="CJ218" s="403">
        <f t="shared" ref="CJ218:CJ227" si="1337">SUM(CD218:CI218)</f>
        <v>0</v>
      </c>
      <c r="CK218" s="388" t="s">
        <v>8</v>
      </c>
      <c r="CL218" s="274"/>
      <c r="CM218" s="274"/>
      <c r="CN218" s="274"/>
      <c r="CO218" s="274"/>
      <c r="CP218" s="274"/>
      <c r="CQ218" s="274"/>
      <c r="CR218" s="403">
        <f t="shared" ref="CR218:CR227" si="1338">SUM(CL218:CQ218)</f>
        <v>0</v>
      </c>
      <c r="CS218" s="388" t="s">
        <v>8</v>
      </c>
      <c r="CT218" s="274"/>
      <c r="CU218" s="274"/>
      <c r="CV218" s="274"/>
      <c r="CW218" s="274"/>
      <c r="CX218" s="274"/>
      <c r="CY218" s="274"/>
      <c r="CZ218" s="403">
        <f t="shared" ref="CZ218:CZ227" si="1339">SUM(CT218:CY218)</f>
        <v>0</v>
      </c>
      <c r="DA218" s="388" t="s">
        <v>8</v>
      </c>
      <c r="DB218" s="274"/>
      <c r="DC218" s="274"/>
      <c r="DD218" s="274"/>
      <c r="DE218" s="274"/>
      <c r="DF218" s="274"/>
      <c r="DG218" s="274"/>
      <c r="DH218" s="403">
        <f t="shared" ref="DH218:DH228" si="1340">SUM(DB218:DG218)</f>
        <v>0</v>
      </c>
      <c r="DI218" s="388" t="s">
        <v>8</v>
      </c>
      <c r="DJ218" s="273"/>
      <c r="DK218" s="274"/>
      <c r="DL218" s="274"/>
      <c r="DM218" s="274"/>
      <c r="DN218" s="274"/>
      <c r="DO218" s="275"/>
      <c r="DP218" s="403">
        <f t="shared" ref="DP218:DP228" si="1341">SUM(DJ218:DO218)</f>
        <v>0</v>
      </c>
      <c r="DQ218" s="388" t="s">
        <v>8</v>
      </c>
      <c r="DR218" s="274"/>
      <c r="DS218" s="274"/>
      <c r="DT218" s="274"/>
      <c r="DU218" s="274"/>
      <c r="DV218" s="274"/>
      <c r="DW218" s="274"/>
      <c r="DX218" s="403">
        <f t="shared" ref="DX218:DX228" si="1342">SUM(DR218:DW218)</f>
        <v>0</v>
      </c>
      <c r="DY218" s="388" t="s">
        <v>8</v>
      </c>
      <c r="DZ218" s="274"/>
      <c r="EA218" s="274"/>
      <c r="EB218" s="274"/>
      <c r="EC218" s="274"/>
      <c r="ED218" s="274"/>
      <c r="EE218" s="274"/>
      <c r="EF218" s="403">
        <f t="shared" ref="EF218:EF228" si="1343">SUM(DZ218:EE218)</f>
        <v>0</v>
      </c>
      <c r="EG218" s="388" t="s">
        <v>8</v>
      </c>
      <c r="EH218" s="274"/>
      <c r="EI218" s="274"/>
      <c r="EJ218" s="274"/>
      <c r="EK218" s="274"/>
      <c r="EL218" s="274"/>
      <c r="EM218" s="274"/>
      <c r="EN218" s="403">
        <f t="shared" ref="EN218:EN228" si="1344">SUM(EH218:EM218)</f>
        <v>0</v>
      </c>
      <c r="EO218" s="388" t="s">
        <v>8</v>
      </c>
      <c r="EP218" s="274"/>
      <c r="EQ218" s="274"/>
      <c r="ER218" s="274"/>
      <c r="ES218" s="274"/>
      <c r="ET218" s="274"/>
      <c r="EU218" s="274"/>
      <c r="EV218" s="403">
        <f t="shared" ref="EV218:EV228" si="1345">SUM(EP218:EU218)</f>
        <v>0</v>
      </c>
      <c r="EW218" s="388" t="s">
        <v>8</v>
      </c>
      <c r="EX218" s="274"/>
      <c r="EY218" s="274"/>
      <c r="EZ218" s="274"/>
      <c r="FA218" s="274"/>
      <c r="FB218" s="274"/>
      <c r="FC218" s="274"/>
      <c r="FD218" s="403">
        <f t="shared" ref="FD218:FD228" si="1346">SUM(EX218:FC218)</f>
        <v>0</v>
      </c>
    </row>
    <row r="219" spans="1:160" s="387" customFormat="1" ht="15" customHeight="1" x14ac:dyDescent="0.25">
      <c r="A219" s="388" t="s">
        <v>9</v>
      </c>
      <c r="B219" s="274"/>
      <c r="C219" s="274"/>
      <c r="D219" s="274"/>
      <c r="E219" s="274"/>
      <c r="F219" s="274"/>
      <c r="G219" s="274"/>
      <c r="H219" s="403">
        <f t="shared" si="1327"/>
        <v>0</v>
      </c>
      <c r="I219" s="388" t="s">
        <v>9</v>
      </c>
      <c r="J219" s="274"/>
      <c r="K219" s="274"/>
      <c r="L219" s="274"/>
      <c r="M219" s="274"/>
      <c r="N219" s="274"/>
      <c r="O219" s="274"/>
      <c r="P219" s="403">
        <f t="shared" si="1328"/>
        <v>0</v>
      </c>
      <c r="Q219" s="388" t="s">
        <v>9</v>
      </c>
      <c r="R219" s="274"/>
      <c r="S219" s="274"/>
      <c r="T219" s="274"/>
      <c r="U219" s="274"/>
      <c r="V219" s="274"/>
      <c r="W219" s="274"/>
      <c r="X219" s="403">
        <f t="shared" si="1329"/>
        <v>0</v>
      </c>
      <c r="Y219" s="388" t="s">
        <v>9</v>
      </c>
      <c r="Z219" s="273"/>
      <c r="AA219" s="274"/>
      <c r="AB219" s="274"/>
      <c r="AC219" s="274"/>
      <c r="AD219" s="274"/>
      <c r="AE219" s="275"/>
      <c r="AF219" s="403">
        <f t="shared" si="1330"/>
        <v>0</v>
      </c>
      <c r="AG219" s="388" t="s">
        <v>9</v>
      </c>
      <c r="AH219" s="274"/>
      <c r="AI219" s="274"/>
      <c r="AJ219" s="274"/>
      <c r="AK219" s="274"/>
      <c r="AL219" s="274"/>
      <c r="AM219" s="274"/>
      <c r="AN219" s="403">
        <f t="shared" si="1331"/>
        <v>0</v>
      </c>
      <c r="AO219" s="388" t="s">
        <v>9</v>
      </c>
      <c r="AP219" s="274"/>
      <c r="AQ219" s="274"/>
      <c r="AR219" s="274"/>
      <c r="AS219" s="274"/>
      <c r="AT219" s="274"/>
      <c r="AU219" s="274"/>
      <c r="AV219" s="403">
        <f t="shared" si="1332"/>
        <v>0</v>
      </c>
      <c r="AW219" s="388" t="s">
        <v>9</v>
      </c>
      <c r="AX219" s="274"/>
      <c r="AY219" s="274"/>
      <c r="AZ219" s="274"/>
      <c r="BA219" s="274"/>
      <c r="BB219" s="274"/>
      <c r="BC219" s="274"/>
      <c r="BD219" s="420">
        <f t="shared" si="1333"/>
        <v>0</v>
      </c>
      <c r="BE219" s="388" t="s">
        <v>9</v>
      </c>
      <c r="BF219" s="274"/>
      <c r="BG219" s="274"/>
      <c r="BH219" s="274"/>
      <c r="BI219" s="274"/>
      <c r="BJ219" s="274"/>
      <c r="BK219" s="274"/>
      <c r="BL219" s="403">
        <f t="shared" si="1334"/>
        <v>0</v>
      </c>
      <c r="BM219" s="388" t="s">
        <v>9</v>
      </c>
      <c r="BN219" s="274"/>
      <c r="BO219" s="274"/>
      <c r="BP219" s="274"/>
      <c r="BQ219" s="274"/>
      <c r="BR219" s="274"/>
      <c r="BS219" s="274"/>
      <c r="BT219" s="403">
        <f t="shared" si="1335"/>
        <v>0</v>
      </c>
      <c r="BU219" s="388" t="s">
        <v>9</v>
      </c>
      <c r="BV219" s="274"/>
      <c r="BW219" s="274"/>
      <c r="BX219" s="274"/>
      <c r="BY219" s="274"/>
      <c r="BZ219" s="274"/>
      <c r="CA219" s="274"/>
      <c r="CB219" s="403">
        <f t="shared" si="1336"/>
        <v>0</v>
      </c>
      <c r="CC219" s="388" t="s">
        <v>9</v>
      </c>
      <c r="CD219" s="274"/>
      <c r="CE219" s="274"/>
      <c r="CF219" s="274"/>
      <c r="CG219" s="274"/>
      <c r="CH219" s="274"/>
      <c r="CI219" s="274"/>
      <c r="CJ219" s="403">
        <f t="shared" si="1337"/>
        <v>0</v>
      </c>
      <c r="CK219" s="388" t="s">
        <v>9</v>
      </c>
      <c r="CL219" s="274"/>
      <c r="CM219" s="274"/>
      <c r="CN219" s="274"/>
      <c r="CO219" s="274"/>
      <c r="CP219" s="274"/>
      <c r="CQ219" s="274"/>
      <c r="CR219" s="403">
        <f t="shared" si="1338"/>
        <v>0</v>
      </c>
      <c r="CS219" s="388" t="s">
        <v>9</v>
      </c>
      <c r="CT219" s="274"/>
      <c r="CU219" s="274"/>
      <c r="CV219" s="274"/>
      <c r="CW219" s="274"/>
      <c r="CX219" s="274"/>
      <c r="CY219" s="274"/>
      <c r="CZ219" s="403">
        <f t="shared" si="1339"/>
        <v>0</v>
      </c>
      <c r="DA219" s="388" t="s">
        <v>9</v>
      </c>
      <c r="DB219" s="274"/>
      <c r="DC219" s="274"/>
      <c r="DD219" s="274"/>
      <c r="DE219" s="274"/>
      <c r="DF219" s="274"/>
      <c r="DG219" s="274"/>
      <c r="DH219" s="403">
        <f t="shared" si="1340"/>
        <v>0</v>
      </c>
      <c r="DI219" s="388" t="s">
        <v>9</v>
      </c>
      <c r="DJ219" s="273"/>
      <c r="DK219" s="274"/>
      <c r="DL219" s="274"/>
      <c r="DM219" s="274"/>
      <c r="DN219" s="274"/>
      <c r="DO219" s="275"/>
      <c r="DP219" s="403">
        <f t="shared" si="1341"/>
        <v>0</v>
      </c>
      <c r="DQ219" s="388" t="s">
        <v>9</v>
      </c>
      <c r="DR219" s="274"/>
      <c r="DS219" s="274"/>
      <c r="DT219" s="274"/>
      <c r="DU219" s="274"/>
      <c r="DV219" s="274"/>
      <c r="DW219" s="274"/>
      <c r="DX219" s="403">
        <f t="shared" si="1342"/>
        <v>0</v>
      </c>
      <c r="DY219" s="388" t="s">
        <v>9</v>
      </c>
      <c r="DZ219" s="274"/>
      <c r="EA219" s="274"/>
      <c r="EB219" s="274"/>
      <c r="EC219" s="274"/>
      <c r="ED219" s="274"/>
      <c r="EE219" s="274"/>
      <c r="EF219" s="403">
        <f t="shared" si="1343"/>
        <v>0</v>
      </c>
      <c r="EG219" s="388" t="s">
        <v>9</v>
      </c>
      <c r="EH219" s="274"/>
      <c r="EI219" s="274"/>
      <c r="EJ219" s="274"/>
      <c r="EK219" s="274"/>
      <c r="EL219" s="274"/>
      <c r="EM219" s="274"/>
      <c r="EN219" s="403">
        <f t="shared" si="1344"/>
        <v>0</v>
      </c>
      <c r="EO219" s="388" t="s">
        <v>9</v>
      </c>
      <c r="EP219" s="274"/>
      <c r="EQ219" s="274"/>
      <c r="ER219" s="274"/>
      <c r="ES219" s="274"/>
      <c r="ET219" s="274"/>
      <c r="EU219" s="274"/>
      <c r="EV219" s="403">
        <f t="shared" si="1345"/>
        <v>0</v>
      </c>
      <c r="EW219" s="388" t="s">
        <v>9</v>
      </c>
      <c r="EX219" s="274"/>
      <c r="EY219" s="274"/>
      <c r="EZ219" s="274"/>
      <c r="FA219" s="274"/>
      <c r="FB219" s="274"/>
      <c r="FC219" s="274"/>
      <c r="FD219" s="403">
        <f t="shared" si="1346"/>
        <v>0</v>
      </c>
    </row>
    <row r="220" spans="1:160" s="387" customFormat="1" ht="15" customHeight="1" x14ac:dyDescent="0.25">
      <c r="A220" s="388" t="s">
        <v>10</v>
      </c>
      <c r="B220" s="274"/>
      <c r="C220" s="274"/>
      <c r="D220" s="274"/>
      <c r="E220" s="274"/>
      <c r="F220" s="274"/>
      <c r="G220" s="274"/>
      <c r="H220" s="403">
        <f t="shared" si="1327"/>
        <v>0</v>
      </c>
      <c r="I220" s="388" t="s">
        <v>10</v>
      </c>
      <c r="J220" s="274"/>
      <c r="K220" s="274"/>
      <c r="L220" s="274"/>
      <c r="M220" s="274"/>
      <c r="N220" s="274"/>
      <c r="O220" s="274"/>
      <c r="P220" s="403">
        <f t="shared" si="1328"/>
        <v>0</v>
      </c>
      <c r="Q220" s="388" t="s">
        <v>10</v>
      </c>
      <c r="R220" s="274"/>
      <c r="S220" s="274"/>
      <c r="T220" s="274"/>
      <c r="U220" s="274"/>
      <c r="V220" s="274"/>
      <c r="W220" s="274"/>
      <c r="X220" s="403">
        <f t="shared" si="1329"/>
        <v>0</v>
      </c>
      <c r="Y220" s="388" t="s">
        <v>10</v>
      </c>
      <c r="Z220" s="273"/>
      <c r="AA220" s="274"/>
      <c r="AB220" s="274"/>
      <c r="AC220" s="274"/>
      <c r="AD220" s="274"/>
      <c r="AE220" s="275"/>
      <c r="AF220" s="403">
        <f t="shared" si="1330"/>
        <v>0</v>
      </c>
      <c r="AG220" s="388" t="s">
        <v>10</v>
      </c>
      <c r="AH220" s="274"/>
      <c r="AI220" s="274"/>
      <c r="AJ220" s="274"/>
      <c r="AK220" s="274"/>
      <c r="AL220" s="274"/>
      <c r="AM220" s="274"/>
      <c r="AN220" s="403">
        <f t="shared" si="1331"/>
        <v>0</v>
      </c>
      <c r="AO220" s="388" t="s">
        <v>10</v>
      </c>
      <c r="AP220" s="274"/>
      <c r="AQ220" s="274"/>
      <c r="AR220" s="274"/>
      <c r="AS220" s="274"/>
      <c r="AT220" s="274"/>
      <c r="AU220" s="274"/>
      <c r="AV220" s="403">
        <f t="shared" si="1332"/>
        <v>0</v>
      </c>
      <c r="AW220" s="388" t="s">
        <v>10</v>
      </c>
      <c r="AX220" s="274"/>
      <c r="AY220" s="274"/>
      <c r="AZ220" s="274"/>
      <c r="BA220" s="274"/>
      <c r="BB220" s="274"/>
      <c r="BC220" s="274"/>
      <c r="BD220" s="420">
        <f t="shared" si="1333"/>
        <v>0</v>
      </c>
      <c r="BE220" s="388" t="s">
        <v>10</v>
      </c>
      <c r="BF220" s="274"/>
      <c r="BG220" s="274"/>
      <c r="BH220" s="274"/>
      <c r="BI220" s="274"/>
      <c r="BJ220" s="274"/>
      <c r="BK220" s="274"/>
      <c r="BL220" s="403">
        <f t="shared" si="1334"/>
        <v>0</v>
      </c>
      <c r="BM220" s="388" t="s">
        <v>10</v>
      </c>
      <c r="BN220" s="274"/>
      <c r="BO220" s="274"/>
      <c r="BP220" s="274"/>
      <c r="BQ220" s="274"/>
      <c r="BR220" s="274"/>
      <c r="BS220" s="274"/>
      <c r="BT220" s="403">
        <f t="shared" si="1335"/>
        <v>0</v>
      </c>
      <c r="BU220" s="388" t="s">
        <v>10</v>
      </c>
      <c r="BV220" s="274"/>
      <c r="BW220" s="274"/>
      <c r="BX220" s="274"/>
      <c r="BY220" s="274"/>
      <c r="BZ220" s="274"/>
      <c r="CA220" s="274"/>
      <c r="CB220" s="403">
        <f t="shared" si="1336"/>
        <v>0</v>
      </c>
      <c r="CC220" s="388" t="s">
        <v>10</v>
      </c>
      <c r="CD220" s="274"/>
      <c r="CE220" s="274"/>
      <c r="CF220" s="274"/>
      <c r="CG220" s="274"/>
      <c r="CH220" s="274"/>
      <c r="CI220" s="274"/>
      <c r="CJ220" s="403">
        <f t="shared" si="1337"/>
        <v>0</v>
      </c>
      <c r="CK220" s="388" t="s">
        <v>10</v>
      </c>
      <c r="CL220" s="274"/>
      <c r="CM220" s="274"/>
      <c r="CN220" s="274"/>
      <c r="CO220" s="274"/>
      <c r="CP220" s="274"/>
      <c r="CQ220" s="274"/>
      <c r="CR220" s="403">
        <f t="shared" si="1338"/>
        <v>0</v>
      </c>
      <c r="CS220" s="388" t="s">
        <v>10</v>
      </c>
      <c r="CT220" s="274"/>
      <c r="CU220" s="274"/>
      <c r="CV220" s="274"/>
      <c r="CW220" s="274"/>
      <c r="CX220" s="274"/>
      <c r="CY220" s="274"/>
      <c r="CZ220" s="403">
        <f t="shared" si="1339"/>
        <v>0</v>
      </c>
      <c r="DA220" s="388" t="s">
        <v>10</v>
      </c>
      <c r="DB220" s="274"/>
      <c r="DC220" s="274"/>
      <c r="DD220" s="274"/>
      <c r="DE220" s="274"/>
      <c r="DF220" s="274"/>
      <c r="DG220" s="274"/>
      <c r="DH220" s="403">
        <f t="shared" si="1340"/>
        <v>0</v>
      </c>
      <c r="DI220" s="388" t="s">
        <v>10</v>
      </c>
      <c r="DJ220" s="273"/>
      <c r="DK220" s="274"/>
      <c r="DL220" s="274"/>
      <c r="DM220" s="274"/>
      <c r="DN220" s="274"/>
      <c r="DO220" s="275"/>
      <c r="DP220" s="403">
        <f t="shared" si="1341"/>
        <v>0</v>
      </c>
      <c r="DQ220" s="388" t="s">
        <v>10</v>
      </c>
      <c r="DR220" s="274"/>
      <c r="DS220" s="274"/>
      <c r="DT220" s="274"/>
      <c r="DU220" s="274"/>
      <c r="DV220" s="274"/>
      <c r="DW220" s="274"/>
      <c r="DX220" s="403">
        <f t="shared" si="1342"/>
        <v>0</v>
      </c>
      <c r="DY220" s="388" t="s">
        <v>10</v>
      </c>
      <c r="DZ220" s="274"/>
      <c r="EA220" s="274"/>
      <c r="EB220" s="274"/>
      <c r="EC220" s="274"/>
      <c r="ED220" s="274"/>
      <c r="EE220" s="274"/>
      <c r="EF220" s="403">
        <f t="shared" si="1343"/>
        <v>0</v>
      </c>
      <c r="EG220" s="388" t="s">
        <v>10</v>
      </c>
      <c r="EH220" s="274"/>
      <c r="EI220" s="274"/>
      <c r="EJ220" s="274"/>
      <c r="EK220" s="274"/>
      <c r="EL220" s="274"/>
      <c r="EM220" s="274"/>
      <c r="EN220" s="403">
        <f t="shared" si="1344"/>
        <v>0</v>
      </c>
      <c r="EO220" s="388" t="s">
        <v>10</v>
      </c>
      <c r="EP220" s="274"/>
      <c r="EQ220" s="274"/>
      <c r="ER220" s="274"/>
      <c r="ES220" s="274"/>
      <c r="ET220" s="274"/>
      <c r="EU220" s="274"/>
      <c r="EV220" s="403">
        <f t="shared" si="1345"/>
        <v>0</v>
      </c>
      <c r="EW220" s="388" t="s">
        <v>10</v>
      </c>
      <c r="EX220" s="274"/>
      <c r="EY220" s="274"/>
      <c r="EZ220" s="274"/>
      <c r="FA220" s="274"/>
      <c r="FB220" s="274"/>
      <c r="FC220" s="274"/>
      <c r="FD220" s="403">
        <f t="shared" si="1346"/>
        <v>0</v>
      </c>
    </row>
    <row r="221" spans="1:160" s="387" customFormat="1" ht="15" customHeight="1" x14ac:dyDescent="0.25">
      <c r="A221" s="388" t="s">
        <v>11</v>
      </c>
      <c r="B221" s="274"/>
      <c r="C221" s="274"/>
      <c r="D221" s="274"/>
      <c r="E221" s="274"/>
      <c r="F221" s="274"/>
      <c r="G221" s="274"/>
      <c r="H221" s="403">
        <f t="shared" si="1327"/>
        <v>0</v>
      </c>
      <c r="I221" s="388" t="s">
        <v>11</v>
      </c>
      <c r="J221" s="274"/>
      <c r="K221" s="274"/>
      <c r="L221" s="274"/>
      <c r="M221" s="274"/>
      <c r="N221" s="274"/>
      <c r="O221" s="274"/>
      <c r="P221" s="403">
        <f t="shared" si="1328"/>
        <v>0</v>
      </c>
      <c r="Q221" s="388" t="s">
        <v>11</v>
      </c>
      <c r="R221" s="274"/>
      <c r="S221" s="274"/>
      <c r="T221" s="274"/>
      <c r="U221" s="274"/>
      <c r="V221" s="274"/>
      <c r="W221" s="274"/>
      <c r="X221" s="403">
        <f t="shared" si="1329"/>
        <v>0</v>
      </c>
      <c r="Y221" s="388" t="s">
        <v>11</v>
      </c>
      <c r="Z221" s="273"/>
      <c r="AA221" s="274"/>
      <c r="AB221" s="274"/>
      <c r="AC221" s="274"/>
      <c r="AD221" s="274"/>
      <c r="AE221" s="275"/>
      <c r="AF221" s="403">
        <f t="shared" si="1330"/>
        <v>0</v>
      </c>
      <c r="AG221" s="388" t="s">
        <v>11</v>
      </c>
      <c r="AH221" s="274"/>
      <c r="AI221" s="274"/>
      <c r="AJ221" s="274"/>
      <c r="AK221" s="274"/>
      <c r="AL221" s="274"/>
      <c r="AM221" s="274"/>
      <c r="AN221" s="403">
        <f t="shared" si="1331"/>
        <v>0</v>
      </c>
      <c r="AO221" s="388" t="s">
        <v>11</v>
      </c>
      <c r="AP221" s="274"/>
      <c r="AQ221" s="274"/>
      <c r="AR221" s="274"/>
      <c r="AS221" s="274"/>
      <c r="AT221" s="274"/>
      <c r="AU221" s="274"/>
      <c r="AV221" s="403">
        <f t="shared" si="1332"/>
        <v>0</v>
      </c>
      <c r="AW221" s="388" t="s">
        <v>11</v>
      </c>
      <c r="AX221" s="274"/>
      <c r="AY221" s="274"/>
      <c r="AZ221" s="274"/>
      <c r="BA221" s="274"/>
      <c r="BB221" s="274"/>
      <c r="BC221" s="274"/>
      <c r="BD221" s="420">
        <f t="shared" si="1333"/>
        <v>0</v>
      </c>
      <c r="BE221" s="388" t="s">
        <v>11</v>
      </c>
      <c r="BF221" s="274"/>
      <c r="BG221" s="274"/>
      <c r="BH221" s="274"/>
      <c r="BI221" s="274"/>
      <c r="BJ221" s="274"/>
      <c r="BK221" s="274"/>
      <c r="BL221" s="403">
        <f t="shared" si="1334"/>
        <v>0</v>
      </c>
      <c r="BM221" s="388" t="s">
        <v>11</v>
      </c>
      <c r="BN221" s="274"/>
      <c r="BO221" s="274"/>
      <c r="BP221" s="274"/>
      <c r="BQ221" s="274"/>
      <c r="BR221" s="274"/>
      <c r="BS221" s="274"/>
      <c r="BT221" s="403">
        <f t="shared" si="1335"/>
        <v>0</v>
      </c>
      <c r="BU221" s="388" t="s">
        <v>11</v>
      </c>
      <c r="BV221" s="274"/>
      <c r="BW221" s="274"/>
      <c r="BX221" s="274"/>
      <c r="BY221" s="274"/>
      <c r="BZ221" s="274"/>
      <c r="CA221" s="274"/>
      <c r="CB221" s="403">
        <f t="shared" si="1336"/>
        <v>0</v>
      </c>
      <c r="CC221" s="388" t="s">
        <v>11</v>
      </c>
      <c r="CD221" s="274"/>
      <c r="CE221" s="274"/>
      <c r="CF221" s="274"/>
      <c r="CG221" s="274"/>
      <c r="CH221" s="274"/>
      <c r="CI221" s="274"/>
      <c r="CJ221" s="403">
        <f t="shared" si="1337"/>
        <v>0</v>
      </c>
      <c r="CK221" s="388" t="s">
        <v>11</v>
      </c>
      <c r="CL221" s="274"/>
      <c r="CM221" s="274"/>
      <c r="CN221" s="274"/>
      <c r="CO221" s="274"/>
      <c r="CP221" s="274"/>
      <c r="CQ221" s="274"/>
      <c r="CR221" s="403">
        <f t="shared" si="1338"/>
        <v>0</v>
      </c>
      <c r="CS221" s="388" t="s">
        <v>11</v>
      </c>
      <c r="CT221" s="274"/>
      <c r="CU221" s="274"/>
      <c r="CV221" s="274"/>
      <c r="CW221" s="274"/>
      <c r="CX221" s="274"/>
      <c r="CY221" s="274"/>
      <c r="CZ221" s="403">
        <f t="shared" si="1339"/>
        <v>0</v>
      </c>
      <c r="DA221" s="388" t="s">
        <v>11</v>
      </c>
      <c r="DB221" s="274"/>
      <c r="DC221" s="274"/>
      <c r="DD221" s="274"/>
      <c r="DE221" s="274"/>
      <c r="DF221" s="274"/>
      <c r="DG221" s="274"/>
      <c r="DH221" s="403">
        <f t="shared" si="1340"/>
        <v>0</v>
      </c>
      <c r="DI221" s="388" t="s">
        <v>11</v>
      </c>
      <c r="DJ221" s="273"/>
      <c r="DK221" s="274"/>
      <c r="DL221" s="274"/>
      <c r="DM221" s="274"/>
      <c r="DN221" s="274"/>
      <c r="DO221" s="275"/>
      <c r="DP221" s="403">
        <f t="shared" si="1341"/>
        <v>0</v>
      </c>
      <c r="DQ221" s="388" t="s">
        <v>11</v>
      </c>
      <c r="DR221" s="274"/>
      <c r="DS221" s="274"/>
      <c r="DT221" s="274"/>
      <c r="DU221" s="274"/>
      <c r="DV221" s="274"/>
      <c r="DW221" s="274"/>
      <c r="DX221" s="403">
        <f t="shared" si="1342"/>
        <v>0</v>
      </c>
      <c r="DY221" s="388" t="s">
        <v>11</v>
      </c>
      <c r="DZ221" s="274"/>
      <c r="EA221" s="274"/>
      <c r="EB221" s="274"/>
      <c r="EC221" s="274"/>
      <c r="ED221" s="274"/>
      <c r="EE221" s="274"/>
      <c r="EF221" s="403">
        <f t="shared" si="1343"/>
        <v>0</v>
      </c>
      <c r="EG221" s="388" t="s">
        <v>11</v>
      </c>
      <c r="EH221" s="274"/>
      <c r="EI221" s="274"/>
      <c r="EJ221" s="274"/>
      <c r="EK221" s="274"/>
      <c r="EL221" s="274"/>
      <c r="EM221" s="274"/>
      <c r="EN221" s="403">
        <f t="shared" si="1344"/>
        <v>0</v>
      </c>
      <c r="EO221" s="388" t="s">
        <v>11</v>
      </c>
      <c r="EP221" s="274"/>
      <c r="EQ221" s="274"/>
      <c r="ER221" s="274"/>
      <c r="ES221" s="274"/>
      <c r="ET221" s="274"/>
      <c r="EU221" s="274"/>
      <c r="EV221" s="403">
        <f t="shared" si="1345"/>
        <v>0</v>
      </c>
      <c r="EW221" s="388" t="s">
        <v>11</v>
      </c>
      <c r="EX221" s="274"/>
      <c r="EY221" s="274"/>
      <c r="EZ221" s="274"/>
      <c r="FA221" s="274"/>
      <c r="FB221" s="274"/>
      <c r="FC221" s="274"/>
      <c r="FD221" s="403">
        <f t="shared" si="1346"/>
        <v>0</v>
      </c>
    </row>
    <row r="222" spans="1:160" s="387" customFormat="1" ht="15" customHeight="1" x14ac:dyDescent="0.25">
      <c r="A222" s="388" t="s">
        <v>12</v>
      </c>
      <c r="B222" s="274"/>
      <c r="C222" s="274"/>
      <c r="D222" s="274"/>
      <c r="E222" s="274"/>
      <c r="F222" s="274"/>
      <c r="G222" s="274"/>
      <c r="H222" s="403">
        <f t="shared" si="1327"/>
        <v>0</v>
      </c>
      <c r="I222" s="388" t="s">
        <v>12</v>
      </c>
      <c r="J222" s="274"/>
      <c r="K222" s="274"/>
      <c r="L222" s="274"/>
      <c r="M222" s="274"/>
      <c r="N222" s="274"/>
      <c r="O222" s="274"/>
      <c r="P222" s="403">
        <f t="shared" si="1328"/>
        <v>0</v>
      </c>
      <c r="Q222" s="388" t="s">
        <v>12</v>
      </c>
      <c r="R222" s="274"/>
      <c r="S222" s="274"/>
      <c r="T222" s="274"/>
      <c r="U222" s="274"/>
      <c r="V222" s="274"/>
      <c r="W222" s="274"/>
      <c r="X222" s="403">
        <f t="shared" si="1329"/>
        <v>0</v>
      </c>
      <c r="Y222" s="388" t="s">
        <v>12</v>
      </c>
      <c r="Z222" s="273"/>
      <c r="AA222" s="274"/>
      <c r="AB222" s="274"/>
      <c r="AC222" s="274"/>
      <c r="AD222" s="274"/>
      <c r="AE222" s="275"/>
      <c r="AF222" s="403">
        <f t="shared" si="1330"/>
        <v>0</v>
      </c>
      <c r="AG222" s="388" t="s">
        <v>12</v>
      </c>
      <c r="AH222" s="274"/>
      <c r="AI222" s="274"/>
      <c r="AJ222" s="274"/>
      <c r="AK222" s="274"/>
      <c r="AL222" s="274"/>
      <c r="AM222" s="274"/>
      <c r="AN222" s="403">
        <f t="shared" si="1331"/>
        <v>0</v>
      </c>
      <c r="AO222" s="388" t="s">
        <v>12</v>
      </c>
      <c r="AP222" s="274"/>
      <c r="AQ222" s="274"/>
      <c r="AR222" s="274"/>
      <c r="AS222" s="274"/>
      <c r="AT222" s="274"/>
      <c r="AU222" s="274"/>
      <c r="AV222" s="403">
        <f t="shared" si="1332"/>
        <v>0</v>
      </c>
      <c r="AW222" s="388" t="s">
        <v>12</v>
      </c>
      <c r="AX222" s="274"/>
      <c r="AY222" s="274"/>
      <c r="AZ222" s="274"/>
      <c r="BA222" s="274"/>
      <c r="BB222" s="274"/>
      <c r="BC222" s="274"/>
      <c r="BD222" s="420">
        <f t="shared" si="1333"/>
        <v>0</v>
      </c>
      <c r="BE222" s="388" t="s">
        <v>12</v>
      </c>
      <c r="BF222" s="274"/>
      <c r="BG222" s="274"/>
      <c r="BH222" s="274"/>
      <c r="BI222" s="274"/>
      <c r="BJ222" s="274"/>
      <c r="BK222" s="274"/>
      <c r="BL222" s="403">
        <f t="shared" si="1334"/>
        <v>0</v>
      </c>
      <c r="BM222" s="388" t="s">
        <v>12</v>
      </c>
      <c r="BN222" s="274"/>
      <c r="BO222" s="274"/>
      <c r="BP222" s="274"/>
      <c r="BQ222" s="274"/>
      <c r="BR222" s="274"/>
      <c r="BS222" s="274"/>
      <c r="BT222" s="403">
        <f t="shared" si="1335"/>
        <v>0</v>
      </c>
      <c r="BU222" s="388" t="s">
        <v>12</v>
      </c>
      <c r="BV222" s="274"/>
      <c r="BW222" s="274"/>
      <c r="BX222" s="274"/>
      <c r="BY222" s="274"/>
      <c r="BZ222" s="274"/>
      <c r="CA222" s="274"/>
      <c r="CB222" s="403">
        <f t="shared" si="1336"/>
        <v>0</v>
      </c>
      <c r="CC222" s="388" t="s">
        <v>12</v>
      </c>
      <c r="CD222" s="274"/>
      <c r="CE222" s="274"/>
      <c r="CF222" s="274"/>
      <c r="CG222" s="274"/>
      <c r="CH222" s="274"/>
      <c r="CI222" s="274"/>
      <c r="CJ222" s="403">
        <f t="shared" si="1337"/>
        <v>0</v>
      </c>
      <c r="CK222" s="388" t="s">
        <v>12</v>
      </c>
      <c r="CL222" s="274"/>
      <c r="CM222" s="274"/>
      <c r="CN222" s="274"/>
      <c r="CO222" s="274"/>
      <c r="CP222" s="274"/>
      <c r="CQ222" s="274"/>
      <c r="CR222" s="403">
        <f t="shared" si="1338"/>
        <v>0</v>
      </c>
      <c r="CS222" s="388" t="s">
        <v>12</v>
      </c>
      <c r="CT222" s="274"/>
      <c r="CU222" s="274"/>
      <c r="CV222" s="274"/>
      <c r="CW222" s="274"/>
      <c r="CX222" s="274"/>
      <c r="CY222" s="274"/>
      <c r="CZ222" s="403">
        <f t="shared" si="1339"/>
        <v>0</v>
      </c>
      <c r="DA222" s="388" t="s">
        <v>12</v>
      </c>
      <c r="DB222" s="274"/>
      <c r="DC222" s="274"/>
      <c r="DD222" s="274"/>
      <c r="DE222" s="274"/>
      <c r="DF222" s="274"/>
      <c r="DG222" s="274"/>
      <c r="DH222" s="403">
        <f t="shared" si="1340"/>
        <v>0</v>
      </c>
      <c r="DI222" s="388" t="s">
        <v>12</v>
      </c>
      <c r="DJ222" s="273"/>
      <c r="DK222" s="274"/>
      <c r="DL222" s="274"/>
      <c r="DM222" s="274"/>
      <c r="DN222" s="274"/>
      <c r="DO222" s="275"/>
      <c r="DP222" s="403">
        <f t="shared" si="1341"/>
        <v>0</v>
      </c>
      <c r="DQ222" s="388" t="s">
        <v>12</v>
      </c>
      <c r="DR222" s="274"/>
      <c r="DS222" s="274"/>
      <c r="DT222" s="274"/>
      <c r="DU222" s="274"/>
      <c r="DV222" s="274"/>
      <c r="DW222" s="274"/>
      <c r="DX222" s="403">
        <f t="shared" si="1342"/>
        <v>0</v>
      </c>
      <c r="DY222" s="388" t="s">
        <v>12</v>
      </c>
      <c r="DZ222" s="274"/>
      <c r="EA222" s="274"/>
      <c r="EB222" s="274"/>
      <c r="EC222" s="274"/>
      <c r="ED222" s="274"/>
      <c r="EE222" s="274"/>
      <c r="EF222" s="403">
        <f t="shared" si="1343"/>
        <v>0</v>
      </c>
      <c r="EG222" s="388" t="s">
        <v>12</v>
      </c>
      <c r="EH222" s="274"/>
      <c r="EI222" s="274"/>
      <c r="EJ222" s="274"/>
      <c r="EK222" s="274"/>
      <c r="EL222" s="274"/>
      <c r="EM222" s="274"/>
      <c r="EN222" s="403">
        <f t="shared" si="1344"/>
        <v>0</v>
      </c>
      <c r="EO222" s="388" t="s">
        <v>12</v>
      </c>
      <c r="EP222" s="274"/>
      <c r="EQ222" s="274"/>
      <c r="ER222" s="274"/>
      <c r="ES222" s="274"/>
      <c r="ET222" s="274"/>
      <c r="EU222" s="274"/>
      <c r="EV222" s="403">
        <f t="shared" si="1345"/>
        <v>0</v>
      </c>
      <c r="EW222" s="388" t="s">
        <v>12</v>
      </c>
      <c r="EX222" s="274"/>
      <c r="EY222" s="274"/>
      <c r="EZ222" s="274"/>
      <c r="FA222" s="274"/>
      <c r="FB222" s="274"/>
      <c r="FC222" s="274"/>
      <c r="FD222" s="403">
        <f t="shared" si="1346"/>
        <v>0</v>
      </c>
    </row>
    <row r="223" spans="1:160" s="387" customFormat="1" ht="15" customHeight="1" x14ac:dyDescent="0.25">
      <c r="A223" s="388" t="s">
        <v>13</v>
      </c>
      <c r="B223" s="274"/>
      <c r="C223" s="274"/>
      <c r="D223" s="274"/>
      <c r="E223" s="274"/>
      <c r="F223" s="274"/>
      <c r="G223" s="274"/>
      <c r="H223" s="403">
        <f t="shared" si="1327"/>
        <v>0</v>
      </c>
      <c r="I223" s="388" t="s">
        <v>13</v>
      </c>
      <c r="J223" s="274"/>
      <c r="K223" s="274"/>
      <c r="L223" s="274"/>
      <c r="M223" s="274"/>
      <c r="N223" s="274"/>
      <c r="O223" s="274"/>
      <c r="P223" s="403">
        <f t="shared" si="1328"/>
        <v>0</v>
      </c>
      <c r="Q223" s="388" t="s">
        <v>13</v>
      </c>
      <c r="R223" s="274"/>
      <c r="S223" s="274"/>
      <c r="T223" s="274"/>
      <c r="U223" s="274"/>
      <c r="V223" s="274"/>
      <c r="W223" s="274"/>
      <c r="X223" s="403">
        <f t="shared" si="1329"/>
        <v>0</v>
      </c>
      <c r="Y223" s="388" t="s">
        <v>13</v>
      </c>
      <c r="Z223" s="273"/>
      <c r="AA223" s="274"/>
      <c r="AB223" s="274"/>
      <c r="AC223" s="274"/>
      <c r="AD223" s="274"/>
      <c r="AE223" s="275"/>
      <c r="AF223" s="403">
        <f t="shared" si="1330"/>
        <v>0</v>
      </c>
      <c r="AG223" s="388" t="s">
        <v>13</v>
      </c>
      <c r="AH223" s="274"/>
      <c r="AI223" s="274"/>
      <c r="AJ223" s="274"/>
      <c r="AK223" s="274"/>
      <c r="AL223" s="274"/>
      <c r="AM223" s="274"/>
      <c r="AN223" s="403">
        <f t="shared" si="1331"/>
        <v>0</v>
      </c>
      <c r="AO223" s="388" t="s">
        <v>13</v>
      </c>
      <c r="AP223" s="274"/>
      <c r="AQ223" s="274"/>
      <c r="AR223" s="274"/>
      <c r="AS223" s="274"/>
      <c r="AT223" s="274"/>
      <c r="AU223" s="274"/>
      <c r="AV223" s="403">
        <f t="shared" si="1332"/>
        <v>0</v>
      </c>
      <c r="AW223" s="388" t="s">
        <v>13</v>
      </c>
      <c r="AX223" s="274"/>
      <c r="AY223" s="274"/>
      <c r="AZ223" s="274"/>
      <c r="BA223" s="274"/>
      <c r="BB223" s="274"/>
      <c r="BC223" s="274"/>
      <c r="BD223" s="420">
        <f t="shared" si="1333"/>
        <v>0</v>
      </c>
      <c r="BE223" s="388" t="s">
        <v>13</v>
      </c>
      <c r="BF223" s="274"/>
      <c r="BG223" s="274"/>
      <c r="BH223" s="274"/>
      <c r="BI223" s="274"/>
      <c r="BJ223" s="274"/>
      <c r="BK223" s="274"/>
      <c r="BL223" s="403">
        <f t="shared" si="1334"/>
        <v>0</v>
      </c>
      <c r="BM223" s="388" t="s">
        <v>13</v>
      </c>
      <c r="BN223" s="274"/>
      <c r="BO223" s="274"/>
      <c r="BP223" s="274"/>
      <c r="BQ223" s="274"/>
      <c r="BR223" s="274"/>
      <c r="BS223" s="274"/>
      <c r="BT223" s="403">
        <f t="shared" si="1335"/>
        <v>0</v>
      </c>
      <c r="BU223" s="388" t="s">
        <v>13</v>
      </c>
      <c r="BV223" s="274"/>
      <c r="BW223" s="274"/>
      <c r="BX223" s="274"/>
      <c r="BY223" s="274"/>
      <c r="BZ223" s="274"/>
      <c r="CA223" s="274"/>
      <c r="CB223" s="403">
        <f t="shared" si="1336"/>
        <v>0</v>
      </c>
      <c r="CC223" s="388" t="s">
        <v>13</v>
      </c>
      <c r="CD223" s="274"/>
      <c r="CE223" s="274"/>
      <c r="CF223" s="274"/>
      <c r="CG223" s="274"/>
      <c r="CH223" s="274"/>
      <c r="CI223" s="274"/>
      <c r="CJ223" s="403">
        <f t="shared" si="1337"/>
        <v>0</v>
      </c>
      <c r="CK223" s="388" t="s">
        <v>13</v>
      </c>
      <c r="CL223" s="274"/>
      <c r="CM223" s="274"/>
      <c r="CN223" s="274"/>
      <c r="CO223" s="274"/>
      <c r="CP223" s="274"/>
      <c r="CQ223" s="274"/>
      <c r="CR223" s="403">
        <f t="shared" si="1338"/>
        <v>0</v>
      </c>
      <c r="CS223" s="388" t="s">
        <v>13</v>
      </c>
      <c r="CT223" s="274"/>
      <c r="CU223" s="274"/>
      <c r="CV223" s="274"/>
      <c r="CW223" s="274"/>
      <c r="CX223" s="274"/>
      <c r="CY223" s="274"/>
      <c r="CZ223" s="403">
        <f t="shared" si="1339"/>
        <v>0</v>
      </c>
      <c r="DA223" s="388" t="s">
        <v>13</v>
      </c>
      <c r="DB223" s="274"/>
      <c r="DC223" s="274"/>
      <c r="DD223" s="274"/>
      <c r="DE223" s="274"/>
      <c r="DF223" s="274"/>
      <c r="DG223" s="274"/>
      <c r="DH223" s="403">
        <f t="shared" si="1340"/>
        <v>0</v>
      </c>
      <c r="DI223" s="388" t="s">
        <v>13</v>
      </c>
      <c r="DJ223" s="273"/>
      <c r="DK223" s="274"/>
      <c r="DL223" s="274"/>
      <c r="DM223" s="274"/>
      <c r="DN223" s="274"/>
      <c r="DO223" s="275"/>
      <c r="DP223" s="403">
        <f t="shared" si="1341"/>
        <v>0</v>
      </c>
      <c r="DQ223" s="388" t="s">
        <v>13</v>
      </c>
      <c r="DR223" s="274"/>
      <c r="DS223" s="274"/>
      <c r="DT223" s="274"/>
      <c r="DU223" s="274"/>
      <c r="DV223" s="274"/>
      <c r="DW223" s="274"/>
      <c r="DX223" s="403">
        <f t="shared" si="1342"/>
        <v>0</v>
      </c>
      <c r="DY223" s="388" t="s">
        <v>13</v>
      </c>
      <c r="DZ223" s="274"/>
      <c r="EA223" s="274"/>
      <c r="EB223" s="274"/>
      <c r="EC223" s="274"/>
      <c r="ED223" s="274"/>
      <c r="EE223" s="274"/>
      <c r="EF223" s="403">
        <f t="shared" si="1343"/>
        <v>0</v>
      </c>
      <c r="EG223" s="388" t="s">
        <v>13</v>
      </c>
      <c r="EH223" s="274"/>
      <c r="EI223" s="274"/>
      <c r="EJ223" s="274"/>
      <c r="EK223" s="274"/>
      <c r="EL223" s="274"/>
      <c r="EM223" s="274"/>
      <c r="EN223" s="403">
        <f t="shared" si="1344"/>
        <v>0</v>
      </c>
      <c r="EO223" s="388" t="s">
        <v>13</v>
      </c>
      <c r="EP223" s="274"/>
      <c r="EQ223" s="274"/>
      <c r="ER223" s="274"/>
      <c r="ES223" s="274"/>
      <c r="ET223" s="274"/>
      <c r="EU223" s="274"/>
      <c r="EV223" s="403">
        <f t="shared" si="1345"/>
        <v>0</v>
      </c>
      <c r="EW223" s="388" t="s">
        <v>13</v>
      </c>
      <c r="EX223" s="274"/>
      <c r="EY223" s="274"/>
      <c r="EZ223" s="274"/>
      <c r="FA223" s="274"/>
      <c r="FB223" s="274"/>
      <c r="FC223" s="274"/>
      <c r="FD223" s="403">
        <f t="shared" si="1346"/>
        <v>0</v>
      </c>
    </row>
    <row r="224" spans="1:160" s="387" customFormat="1" ht="15" customHeight="1" x14ac:dyDescent="0.25">
      <c r="A224" s="388" t="s">
        <v>66</v>
      </c>
      <c r="B224" s="274"/>
      <c r="C224" s="274"/>
      <c r="D224" s="274"/>
      <c r="E224" s="274"/>
      <c r="F224" s="274"/>
      <c r="G224" s="274"/>
      <c r="H224" s="403">
        <f t="shared" si="1327"/>
        <v>0</v>
      </c>
      <c r="I224" s="388" t="s">
        <v>66</v>
      </c>
      <c r="J224" s="274"/>
      <c r="K224" s="274"/>
      <c r="L224" s="274"/>
      <c r="M224" s="274"/>
      <c r="N224" s="274"/>
      <c r="O224" s="274"/>
      <c r="P224" s="403">
        <f t="shared" si="1328"/>
        <v>0</v>
      </c>
      <c r="Q224" s="388" t="s">
        <v>66</v>
      </c>
      <c r="R224" s="274"/>
      <c r="S224" s="274"/>
      <c r="T224" s="274"/>
      <c r="U224" s="274"/>
      <c r="V224" s="274"/>
      <c r="W224" s="274"/>
      <c r="X224" s="403">
        <f t="shared" si="1329"/>
        <v>0</v>
      </c>
      <c r="Y224" s="388" t="s">
        <v>66</v>
      </c>
      <c r="Z224" s="273"/>
      <c r="AA224" s="274"/>
      <c r="AB224" s="274"/>
      <c r="AC224" s="274"/>
      <c r="AD224" s="274"/>
      <c r="AE224" s="275"/>
      <c r="AF224" s="403">
        <f t="shared" si="1330"/>
        <v>0</v>
      </c>
      <c r="AG224" s="388" t="s">
        <v>66</v>
      </c>
      <c r="AH224" s="274"/>
      <c r="AI224" s="274"/>
      <c r="AJ224" s="274"/>
      <c r="AK224" s="274"/>
      <c r="AL224" s="274"/>
      <c r="AM224" s="274"/>
      <c r="AN224" s="403">
        <f t="shared" si="1331"/>
        <v>0</v>
      </c>
      <c r="AO224" s="388" t="s">
        <v>66</v>
      </c>
      <c r="AP224" s="274"/>
      <c r="AQ224" s="274"/>
      <c r="AR224" s="274"/>
      <c r="AS224" s="274"/>
      <c r="AT224" s="274"/>
      <c r="AU224" s="274"/>
      <c r="AV224" s="403">
        <f t="shared" si="1332"/>
        <v>0</v>
      </c>
      <c r="AW224" s="388" t="s">
        <v>66</v>
      </c>
      <c r="AX224" s="274"/>
      <c r="AY224" s="274"/>
      <c r="AZ224" s="274"/>
      <c r="BA224" s="274"/>
      <c r="BB224" s="274"/>
      <c r="BC224" s="274"/>
      <c r="BD224" s="420">
        <f t="shared" si="1333"/>
        <v>0</v>
      </c>
      <c r="BE224" s="388" t="s">
        <v>66</v>
      </c>
      <c r="BF224" s="274"/>
      <c r="BG224" s="274"/>
      <c r="BH224" s="274"/>
      <c r="BI224" s="274"/>
      <c r="BJ224" s="274"/>
      <c r="BK224" s="274"/>
      <c r="BL224" s="403">
        <f t="shared" si="1334"/>
        <v>0</v>
      </c>
      <c r="BM224" s="388" t="s">
        <v>66</v>
      </c>
      <c r="BN224" s="274"/>
      <c r="BO224" s="274"/>
      <c r="BP224" s="274"/>
      <c r="BQ224" s="274"/>
      <c r="BR224" s="274"/>
      <c r="BS224" s="274"/>
      <c r="BT224" s="403">
        <f t="shared" si="1335"/>
        <v>0</v>
      </c>
      <c r="BU224" s="388" t="s">
        <v>66</v>
      </c>
      <c r="BV224" s="274"/>
      <c r="BW224" s="274"/>
      <c r="BX224" s="274"/>
      <c r="BY224" s="274"/>
      <c r="BZ224" s="274"/>
      <c r="CA224" s="274"/>
      <c r="CB224" s="403">
        <f t="shared" si="1336"/>
        <v>0</v>
      </c>
      <c r="CC224" s="388" t="s">
        <v>66</v>
      </c>
      <c r="CD224" s="274"/>
      <c r="CE224" s="274"/>
      <c r="CF224" s="274"/>
      <c r="CG224" s="274"/>
      <c r="CH224" s="274"/>
      <c r="CI224" s="274"/>
      <c r="CJ224" s="403">
        <f t="shared" si="1337"/>
        <v>0</v>
      </c>
      <c r="CK224" s="388" t="s">
        <v>66</v>
      </c>
      <c r="CL224" s="274"/>
      <c r="CM224" s="274"/>
      <c r="CN224" s="274"/>
      <c r="CO224" s="274"/>
      <c r="CP224" s="274"/>
      <c r="CQ224" s="274"/>
      <c r="CR224" s="403">
        <f t="shared" si="1338"/>
        <v>0</v>
      </c>
      <c r="CS224" s="388" t="s">
        <v>66</v>
      </c>
      <c r="CT224" s="274"/>
      <c r="CU224" s="274"/>
      <c r="CV224" s="274"/>
      <c r="CW224" s="274"/>
      <c r="CX224" s="274"/>
      <c r="CY224" s="274"/>
      <c r="CZ224" s="403">
        <f t="shared" si="1339"/>
        <v>0</v>
      </c>
      <c r="DA224" s="388" t="s">
        <v>66</v>
      </c>
      <c r="DB224" s="274"/>
      <c r="DC224" s="274"/>
      <c r="DD224" s="274"/>
      <c r="DE224" s="274"/>
      <c r="DF224" s="274"/>
      <c r="DG224" s="274"/>
      <c r="DH224" s="403">
        <f t="shared" si="1340"/>
        <v>0</v>
      </c>
      <c r="DI224" s="388" t="s">
        <v>66</v>
      </c>
      <c r="DJ224" s="273"/>
      <c r="DK224" s="274"/>
      <c r="DL224" s="274"/>
      <c r="DM224" s="274"/>
      <c r="DN224" s="274"/>
      <c r="DO224" s="275"/>
      <c r="DP224" s="403">
        <f t="shared" si="1341"/>
        <v>0</v>
      </c>
      <c r="DQ224" s="388" t="s">
        <v>66</v>
      </c>
      <c r="DR224" s="274"/>
      <c r="DS224" s="274"/>
      <c r="DT224" s="274"/>
      <c r="DU224" s="274"/>
      <c r="DV224" s="274"/>
      <c r="DW224" s="274"/>
      <c r="DX224" s="403">
        <f t="shared" si="1342"/>
        <v>0</v>
      </c>
      <c r="DY224" s="388" t="s">
        <v>66</v>
      </c>
      <c r="DZ224" s="274"/>
      <c r="EA224" s="274"/>
      <c r="EB224" s="274"/>
      <c r="EC224" s="274"/>
      <c r="ED224" s="274"/>
      <c r="EE224" s="274"/>
      <c r="EF224" s="403">
        <f t="shared" si="1343"/>
        <v>0</v>
      </c>
      <c r="EG224" s="388" t="s">
        <v>66</v>
      </c>
      <c r="EH224" s="274"/>
      <c r="EI224" s="274"/>
      <c r="EJ224" s="274"/>
      <c r="EK224" s="274"/>
      <c r="EL224" s="274"/>
      <c r="EM224" s="274"/>
      <c r="EN224" s="403">
        <f t="shared" si="1344"/>
        <v>0</v>
      </c>
      <c r="EO224" s="388" t="s">
        <v>66</v>
      </c>
      <c r="EP224" s="274"/>
      <c r="EQ224" s="274"/>
      <c r="ER224" s="274"/>
      <c r="ES224" s="274"/>
      <c r="ET224" s="274"/>
      <c r="EU224" s="274"/>
      <c r="EV224" s="403">
        <f t="shared" si="1345"/>
        <v>0</v>
      </c>
      <c r="EW224" s="388" t="s">
        <v>66</v>
      </c>
      <c r="EX224" s="274"/>
      <c r="EY224" s="274"/>
      <c r="EZ224" s="274"/>
      <c r="FA224" s="274"/>
      <c r="FB224" s="274"/>
      <c r="FC224" s="274"/>
      <c r="FD224" s="403">
        <f t="shared" si="1346"/>
        <v>0</v>
      </c>
    </row>
    <row r="225" spans="1:160" s="387" customFormat="1" ht="15" customHeight="1" x14ac:dyDescent="0.25">
      <c r="A225" s="388" t="s">
        <v>67</v>
      </c>
      <c r="B225" s="274"/>
      <c r="C225" s="274"/>
      <c r="D225" s="274"/>
      <c r="E225" s="274"/>
      <c r="F225" s="274"/>
      <c r="G225" s="274"/>
      <c r="H225" s="403">
        <f t="shared" si="1327"/>
        <v>0</v>
      </c>
      <c r="I225" s="388" t="s">
        <v>67</v>
      </c>
      <c r="J225" s="274"/>
      <c r="K225" s="274"/>
      <c r="L225" s="274"/>
      <c r="M225" s="274"/>
      <c r="N225" s="274"/>
      <c r="O225" s="274"/>
      <c r="P225" s="403">
        <f t="shared" si="1328"/>
        <v>0</v>
      </c>
      <c r="Q225" s="388" t="s">
        <v>67</v>
      </c>
      <c r="R225" s="274"/>
      <c r="S225" s="274"/>
      <c r="T225" s="274"/>
      <c r="U225" s="274"/>
      <c r="V225" s="274"/>
      <c r="W225" s="274"/>
      <c r="X225" s="403">
        <f t="shared" si="1329"/>
        <v>0</v>
      </c>
      <c r="Y225" s="388" t="s">
        <v>67</v>
      </c>
      <c r="Z225" s="273"/>
      <c r="AA225" s="274"/>
      <c r="AB225" s="274"/>
      <c r="AC225" s="274"/>
      <c r="AD225" s="274"/>
      <c r="AE225" s="275"/>
      <c r="AF225" s="403">
        <f t="shared" si="1330"/>
        <v>0</v>
      </c>
      <c r="AG225" s="388" t="s">
        <v>67</v>
      </c>
      <c r="AH225" s="274"/>
      <c r="AI225" s="274"/>
      <c r="AJ225" s="274"/>
      <c r="AK225" s="274"/>
      <c r="AL225" s="274"/>
      <c r="AM225" s="274"/>
      <c r="AN225" s="403">
        <f t="shared" si="1331"/>
        <v>0</v>
      </c>
      <c r="AO225" s="388" t="s">
        <v>67</v>
      </c>
      <c r="AP225" s="274"/>
      <c r="AQ225" s="274"/>
      <c r="AR225" s="274"/>
      <c r="AS225" s="274"/>
      <c r="AT225" s="274"/>
      <c r="AU225" s="274"/>
      <c r="AV225" s="403">
        <f t="shared" si="1332"/>
        <v>0</v>
      </c>
      <c r="AW225" s="388" t="s">
        <v>67</v>
      </c>
      <c r="AX225" s="274"/>
      <c r="AY225" s="274"/>
      <c r="AZ225" s="274"/>
      <c r="BA225" s="274"/>
      <c r="BB225" s="274"/>
      <c r="BC225" s="274"/>
      <c r="BD225" s="420">
        <f t="shared" si="1333"/>
        <v>0</v>
      </c>
      <c r="BE225" s="388" t="s">
        <v>67</v>
      </c>
      <c r="BF225" s="274"/>
      <c r="BG225" s="274"/>
      <c r="BH225" s="274"/>
      <c r="BI225" s="274"/>
      <c r="BJ225" s="274"/>
      <c r="BK225" s="274"/>
      <c r="BL225" s="403">
        <f t="shared" si="1334"/>
        <v>0</v>
      </c>
      <c r="BM225" s="388" t="s">
        <v>67</v>
      </c>
      <c r="BN225" s="274"/>
      <c r="BO225" s="274"/>
      <c r="BP225" s="274"/>
      <c r="BQ225" s="274"/>
      <c r="BR225" s="274"/>
      <c r="BS225" s="274"/>
      <c r="BT225" s="403">
        <f t="shared" si="1335"/>
        <v>0</v>
      </c>
      <c r="BU225" s="388" t="s">
        <v>67</v>
      </c>
      <c r="BV225" s="274"/>
      <c r="BW225" s="274"/>
      <c r="BX225" s="274"/>
      <c r="BY225" s="274"/>
      <c r="BZ225" s="274"/>
      <c r="CA225" s="274"/>
      <c r="CB225" s="403">
        <f t="shared" si="1336"/>
        <v>0</v>
      </c>
      <c r="CC225" s="388" t="s">
        <v>67</v>
      </c>
      <c r="CD225" s="274"/>
      <c r="CE225" s="274"/>
      <c r="CF225" s="274"/>
      <c r="CG225" s="274"/>
      <c r="CH225" s="274"/>
      <c r="CI225" s="274"/>
      <c r="CJ225" s="403">
        <f t="shared" si="1337"/>
        <v>0</v>
      </c>
      <c r="CK225" s="388" t="s">
        <v>67</v>
      </c>
      <c r="CL225" s="274"/>
      <c r="CM225" s="274"/>
      <c r="CN225" s="274"/>
      <c r="CO225" s="274"/>
      <c r="CP225" s="274"/>
      <c r="CQ225" s="274"/>
      <c r="CR225" s="403">
        <f t="shared" si="1338"/>
        <v>0</v>
      </c>
      <c r="CS225" s="388" t="s">
        <v>67</v>
      </c>
      <c r="CT225" s="274"/>
      <c r="CU225" s="274"/>
      <c r="CV225" s="274"/>
      <c r="CW225" s="274"/>
      <c r="CX225" s="274"/>
      <c r="CY225" s="274"/>
      <c r="CZ225" s="403">
        <f t="shared" si="1339"/>
        <v>0</v>
      </c>
      <c r="DA225" s="388" t="s">
        <v>67</v>
      </c>
      <c r="DB225" s="274"/>
      <c r="DC225" s="274"/>
      <c r="DD225" s="274"/>
      <c r="DE225" s="274"/>
      <c r="DF225" s="274"/>
      <c r="DG225" s="274"/>
      <c r="DH225" s="403">
        <f t="shared" si="1340"/>
        <v>0</v>
      </c>
      <c r="DI225" s="388" t="s">
        <v>67</v>
      </c>
      <c r="DJ225" s="273"/>
      <c r="DK225" s="274"/>
      <c r="DL225" s="274"/>
      <c r="DM225" s="274"/>
      <c r="DN225" s="274"/>
      <c r="DO225" s="275"/>
      <c r="DP225" s="403">
        <f t="shared" si="1341"/>
        <v>0</v>
      </c>
      <c r="DQ225" s="388" t="s">
        <v>67</v>
      </c>
      <c r="DR225" s="274"/>
      <c r="DS225" s="274"/>
      <c r="DT225" s="274"/>
      <c r="DU225" s="274"/>
      <c r="DV225" s="274"/>
      <c r="DW225" s="274"/>
      <c r="DX225" s="403">
        <f t="shared" si="1342"/>
        <v>0</v>
      </c>
      <c r="DY225" s="388" t="s">
        <v>67</v>
      </c>
      <c r="DZ225" s="274"/>
      <c r="EA225" s="274"/>
      <c r="EB225" s="274"/>
      <c r="EC225" s="274"/>
      <c r="ED225" s="274"/>
      <c r="EE225" s="274"/>
      <c r="EF225" s="403">
        <f t="shared" si="1343"/>
        <v>0</v>
      </c>
      <c r="EG225" s="388" t="s">
        <v>67</v>
      </c>
      <c r="EH225" s="274"/>
      <c r="EI225" s="274"/>
      <c r="EJ225" s="274"/>
      <c r="EK225" s="274"/>
      <c r="EL225" s="274"/>
      <c r="EM225" s="274"/>
      <c r="EN225" s="403">
        <f t="shared" si="1344"/>
        <v>0</v>
      </c>
      <c r="EO225" s="388" t="s">
        <v>67</v>
      </c>
      <c r="EP225" s="274"/>
      <c r="EQ225" s="274"/>
      <c r="ER225" s="274"/>
      <c r="ES225" s="274"/>
      <c r="ET225" s="274"/>
      <c r="EU225" s="274"/>
      <c r="EV225" s="403">
        <f t="shared" si="1345"/>
        <v>0</v>
      </c>
      <c r="EW225" s="388" t="s">
        <v>67</v>
      </c>
      <c r="EX225" s="274"/>
      <c r="EY225" s="274"/>
      <c r="EZ225" s="274"/>
      <c r="FA225" s="274"/>
      <c r="FB225" s="274"/>
      <c r="FC225" s="274"/>
      <c r="FD225" s="403">
        <f t="shared" si="1346"/>
        <v>0</v>
      </c>
    </row>
    <row r="226" spans="1:160" s="387" customFormat="1" ht="15" customHeight="1" x14ac:dyDescent="0.25">
      <c r="A226" s="388" t="s">
        <v>68</v>
      </c>
      <c r="B226" s="274"/>
      <c r="C226" s="274"/>
      <c r="D226" s="274"/>
      <c r="E226" s="274"/>
      <c r="F226" s="274"/>
      <c r="G226" s="274"/>
      <c r="H226" s="403">
        <f t="shared" si="1327"/>
        <v>0</v>
      </c>
      <c r="I226" s="388" t="s">
        <v>68</v>
      </c>
      <c r="J226" s="274"/>
      <c r="K226" s="274"/>
      <c r="L226" s="274"/>
      <c r="M226" s="274"/>
      <c r="N226" s="274"/>
      <c r="O226" s="274"/>
      <c r="P226" s="403">
        <f t="shared" si="1328"/>
        <v>0</v>
      </c>
      <c r="Q226" s="388" t="s">
        <v>68</v>
      </c>
      <c r="R226" s="274"/>
      <c r="S226" s="274"/>
      <c r="T226" s="274"/>
      <c r="U226" s="274"/>
      <c r="V226" s="274"/>
      <c r="W226" s="274"/>
      <c r="X226" s="403">
        <f t="shared" si="1329"/>
        <v>0</v>
      </c>
      <c r="Y226" s="388" t="s">
        <v>68</v>
      </c>
      <c r="Z226" s="273"/>
      <c r="AA226" s="274"/>
      <c r="AB226" s="274"/>
      <c r="AC226" s="274"/>
      <c r="AD226" s="274"/>
      <c r="AE226" s="275"/>
      <c r="AF226" s="403">
        <f t="shared" si="1330"/>
        <v>0</v>
      </c>
      <c r="AG226" s="388" t="s">
        <v>68</v>
      </c>
      <c r="AH226" s="274"/>
      <c r="AI226" s="274"/>
      <c r="AJ226" s="274"/>
      <c r="AK226" s="274"/>
      <c r="AL226" s="274"/>
      <c r="AM226" s="274"/>
      <c r="AN226" s="403">
        <f t="shared" si="1331"/>
        <v>0</v>
      </c>
      <c r="AO226" s="388" t="s">
        <v>68</v>
      </c>
      <c r="AP226" s="274"/>
      <c r="AQ226" s="274"/>
      <c r="AR226" s="274"/>
      <c r="AS226" s="274"/>
      <c r="AT226" s="274"/>
      <c r="AU226" s="274"/>
      <c r="AV226" s="403">
        <f t="shared" si="1332"/>
        <v>0</v>
      </c>
      <c r="AW226" s="388" t="s">
        <v>68</v>
      </c>
      <c r="AX226" s="274"/>
      <c r="AY226" s="274"/>
      <c r="AZ226" s="274"/>
      <c r="BA226" s="274"/>
      <c r="BB226" s="274"/>
      <c r="BC226" s="274"/>
      <c r="BD226" s="420">
        <f t="shared" si="1333"/>
        <v>0</v>
      </c>
      <c r="BE226" s="388" t="s">
        <v>68</v>
      </c>
      <c r="BF226" s="274"/>
      <c r="BG226" s="274"/>
      <c r="BH226" s="274"/>
      <c r="BI226" s="274"/>
      <c r="BJ226" s="274"/>
      <c r="BK226" s="274"/>
      <c r="BL226" s="403">
        <f t="shared" si="1334"/>
        <v>0</v>
      </c>
      <c r="BM226" s="388" t="s">
        <v>68</v>
      </c>
      <c r="BN226" s="274"/>
      <c r="BO226" s="274"/>
      <c r="BP226" s="274"/>
      <c r="BQ226" s="274"/>
      <c r="BR226" s="274"/>
      <c r="BS226" s="274"/>
      <c r="BT226" s="403">
        <f t="shared" si="1335"/>
        <v>0</v>
      </c>
      <c r="BU226" s="388" t="s">
        <v>68</v>
      </c>
      <c r="BV226" s="274"/>
      <c r="BW226" s="274"/>
      <c r="BX226" s="274"/>
      <c r="BY226" s="274"/>
      <c r="BZ226" s="274"/>
      <c r="CA226" s="274"/>
      <c r="CB226" s="403">
        <f t="shared" si="1336"/>
        <v>0</v>
      </c>
      <c r="CC226" s="388" t="s">
        <v>68</v>
      </c>
      <c r="CD226" s="274"/>
      <c r="CE226" s="274"/>
      <c r="CF226" s="274"/>
      <c r="CG226" s="274"/>
      <c r="CH226" s="274"/>
      <c r="CI226" s="274"/>
      <c r="CJ226" s="403">
        <f t="shared" si="1337"/>
        <v>0</v>
      </c>
      <c r="CK226" s="388" t="s">
        <v>68</v>
      </c>
      <c r="CL226" s="274"/>
      <c r="CM226" s="274"/>
      <c r="CN226" s="274"/>
      <c r="CO226" s="274"/>
      <c r="CP226" s="274"/>
      <c r="CQ226" s="274"/>
      <c r="CR226" s="403">
        <f t="shared" si="1338"/>
        <v>0</v>
      </c>
      <c r="CS226" s="388" t="s">
        <v>68</v>
      </c>
      <c r="CT226" s="274"/>
      <c r="CU226" s="274"/>
      <c r="CV226" s="274"/>
      <c r="CW226" s="274"/>
      <c r="CX226" s="274"/>
      <c r="CY226" s="274"/>
      <c r="CZ226" s="403">
        <f t="shared" si="1339"/>
        <v>0</v>
      </c>
      <c r="DA226" s="388" t="s">
        <v>68</v>
      </c>
      <c r="DB226" s="274"/>
      <c r="DC226" s="274"/>
      <c r="DD226" s="274"/>
      <c r="DE226" s="274"/>
      <c r="DF226" s="274"/>
      <c r="DG226" s="274"/>
      <c r="DH226" s="403">
        <f t="shared" si="1340"/>
        <v>0</v>
      </c>
      <c r="DI226" s="388" t="s">
        <v>68</v>
      </c>
      <c r="DJ226" s="273"/>
      <c r="DK226" s="274"/>
      <c r="DL226" s="274"/>
      <c r="DM226" s="274"/>
      <c r="DN226" s="274"/>
      <c r="DO226" s="275"/>
      <c r="DP226" s="403">
        <f t="shared" si="1341"/>
        <v>0</v>
      </c>
      <c r="DQ226" s="388" t="s">
        <v>68</v>
      </c>
      <c r="DR226" s="274"/>
      <c r="DS226" s="274"/>
      <c r="DT226" s="274"/>
      <c r="DU226" s="274"/>
      <c r="DV226" s="274"/>
      <c r="DW226" s="274"/>
      <c r="DX226" s="403">
        <f t="shared" si="1342"/>
        <v>0</v>
      </c>
      <c r="DY226" s="388" t="s">
        <v>68</v>
      </c>
      <c r="DZ226" s="274"/>
      <c r="EA226" s="274"/>
      <c r="EB226" s="274"/>
      <c r="EC226" s="274"/>
      <c r="ED226" s="274"/>
      <c r="EE226" s="274"/>
      <c r="EF226" s="403">
        <f t="shared" si="1343"/>
        <v>0</v>
      </c>
      <c r="EG226" s="388" t="s">
        <v>68</v>
      </c>
      <c r="EH226" s="274"/>
      <c r="EI226" s="274"/>
      <c r="EJ226" s="274"/>
      <c r="EK226" s="274"/>
      <c r="EL226" s="274"/>
      <c r="EM226" s="274"/>
      <c r="EN226" s="403">
        <f t="shared" si="1344"/>
        <v>0</v>
      </c>
      <c r="EO226" s="388" t="s">
        <v>68</v>
      </c>
      <c r="EP226" s="274"/>
      <c r="EQ226" s="274"/>
      <c r="ER226" s="274"/>
      <c r="ES226" s="274"/>
      <c r="ET226" s="274"/>
      <c r="EU226" s="274"/>
      <c r="EV226" s="403">
        <f t="shared" si="1345"/>
        <v>0</v>
      </c>
      <c r="EW226" s="388" t="s">
        <v>68</v>
      </c>
      <c r="EX226" s="274"/>
      <c r="EY226" s="274"/>
      <c r="EZ226" s="274"/>
      <c r="FA226" s="274"/>
      <c r="FB226" s="274"/>
      <c r="FC226" s="274"/>
      <c r="FD226" s="403">
        <f t="shared" si="1346"/>
        <v>0</v>
      </c>
    </row>
    <row r="227" spans="1:160" s="387" customFormat="1" ht="15" customHeight="1" x14ac:dyDescent="0.25">
      <c r="A227" s="389" t="s">
        <v>69</v>
      </c>
      <c r="B227" s="274"/>
      <c r="C227" s="274"/>
      <c r="D227" s="274"/>
      <c r="E227" s="274"/>
      <c r="F227" s="274"/>
      <c r="G227" s="274"/>
      <c r="H227" s="416">
        <f t="shared" si="1327"/>
        <v>0</v>
      </c>
      <c r="I227" s="389" t="s">
        <v>69</v>
      </c>
      <c r="J227" s="274"/>
      <c r="K227" s="274"/>
      <c r="L227" s="274"/>
      <c r="M227" s="274"/>
      <c r="N227" s="274"/>
      <c r="O227" s="274"/>
      <c r="P227" s="416">
        <f t="shared" si="1328"/>
        <v>0</v>
      </c>
      <c r="Q227" s="389" t="s">
        <v>69</v>
      </c>
      <c r="R227" s="274"/>
      <c r="S227" s="274"/>
      <c r="T227" s="274"/>
      <c r="U227" s="274"/>
      <c r="V227" s="274"/>
      <c r="W227" s="274"/>
      <c r="X227" s="416">
        <f t="shared" si="1329"/>
        <v>0</v>
      </c>
      <c r="Y227" s="389" t="s">
        <v>69</v>
      </c>
      <c r="Z227" s="276"/>
      <c r="AA227" s="277"/>
      <c r="AB227" s="277"/>
      <c r="AC227" s="277"/>
      <c r="AD227" s="277"/>
      <c r="AE227" s="278"/>
      <c r="AF227" s="416">
        <f t="shared" si="1330"/>
        <v>0</v>
      </c>
      <c r="AG227" s="389" t="s">
        <v>69</v>
      </c>
      <c r="AH227" s="274"/>
      <c r="AI227" s="274"/>
      <c r="AJ227" s="274"/>
      <c r="AK227" s="274"/>
      <c r="AL227" s="274"/>
      <c r="AM227" s="274"/>
      <c r="AN227" s="403">
        <f t="shared" si="1331"/>
        <v>0</v>
      </c>
      <c r="AO227" s="389" t="s">
        <v>69</v>
      </c>
      <c r="AP227" s="274"/>
      <c r="AQ227" s="274"/>
      <c r="AR227" s="274"/>
      <c r="AS227" s="274"/>
      <c r="AT227" s="274"/>
      <c r="AU227" s="274"/>
      <c r="AV227" s="416">
        <f t="shared" si="1332"/>
        <v>0</v>
      </c>
      <c r="AW227" s="389" t="s">
        <v>69</v>
      </c>
      <c r="AX227" s="274"/>
      <c r="AY227" s="274"/>
      <c r="AZ227" s="274"/>
      <c r="BA227" s="274"/>
      <c r="BB227" s="274"/>
      <c r="BC227" s="274"/>
      <c r="BD227" s="420">
        <f t="shared" si="1333"/>
        <v>0</v>
      </c>
      <c r="BE227" s="389" t="s">
        <v>69</v>
      </c>
      <c r="BF227" s="274"/>
      <c r="BG227" s="274"/>
      <c r="BH227" s="274"/>
      <c r="BI227" s="274"/>
      <c r="BJ227" s="274"/>
      <c r="BK227" s="274"/>
      <c r="BL227" s="403">
        <f t="shared" si="1334"/>
        <v>0</v>
      </c>
      <c r="BM227" s="389" t="s">
        <v>69</v>
      </c>
      <c r="BN227" s="274"/>
      <c r="BO227" s="274"/>
      <c r="BP227" s="274"/>
      <c r="BQ227" s="274"/>
      <c r="BR227" s="274"/>
      <c r="BS227" s="274"/>
      <c r="BT227" s="403">
        <f t="shared" si="1335"/>
        <v>0</v>
      </c>
      <c r="BU227" s="389" t="s">
        <v>69</v>
      </c>
      <c r="BV227" s="274"/>
      <c r="BW227" s="274"/>
      <c r="BX227" s="274"/>
      <c r="BY227" s="274"/>
      <c r="BZ227" s="274"/>
      <c r="CA227" s="274"/>
      <c r="CB227" s="403">
        <f t="shared" si="1336"/>
        <v>0</v>
      </c>
      <c r="CC227" s="389" t="s">
        <v>69</v>
      </c>
      <c r="CD227" s="274"/>
      <c r="CE227" s="274"/>
      <c r="CF227" s="274"/>
      <c r="CG227" s="274"/>
      <c r="CH227" s="274"/>
      <c r="CI227" s="274"/>
      <c r="CJ227" s="403">
        <f t="shared" si="1337"/>
        <v>0</v>
      </c>
      <c r="CK227" s="389" t="s">
        <v>69</v>
      </c>
      <c r="CL227" s="274"/>
      <c r="CM227" s="274"/>
      <c r="CN227" s="274"/>
      <c r="CO227" s="274"/>
      <c r="CP227" s="274"/>
      <c r="CQ227" s="274"/>
      <c r="CR227" s="403">
        <f t="shared" si="1338"/>
        <v>0</v>
      </c>
      <c r="CS227" s="389" t="s">
        <v>69</v>
      </c>
      <c r="CT227" s="274"/>
      <c r="CU227" s="274"/>
      <c r="CV227" s="274"/>
      <c r="CW227" s="274"/>
      <c r="CX227" s="274"/>
      <c r="CY227" s="274"/>
      <c r="CZ227" s="403">
        <f t="shared" si="1339"/>
        <v>0</v>
      </c>
      <c r="DA227" s="389" t="s">
        <v>69</v>
      </c>
      <c r="DB227" s="274"/>
      <c r="DC227" s="274"/>
      <c r="DD227" s="274"/>
      <c r="DE227" s="274"/>
      <c r="DF227" s="274"/>
      <c r="DG227" s="274"/>
      <c r="DH227" s="403">
        <f t="shared" si="1340"/>
        <v>0</v>
      </c>
      <c r="DI227" s="389" t="s">
        <v>69</v>
      </c>
      <c r="DJ227" s="276"/>
      <c r="DK227" s="277"/>
      <c r="DL227" s="277"/>
      <c r="DM227" s="277"/>
      <c r="DN227" s="277"/>
      <c r="DO227" s="278"/>
      <c r="DP227" s="403">
        <f t="shared" si="1341"/>
        <v>0</v>
      </c>
      <c r="DQ227" s="389" t="s">
        <v>69</v>
      </c>
      <c r="DR227" s="274"/>
      <c r="DS227" s="274"/>
      <c r="DT227" s="274"/>
      <c r="DU227" s="274"/>
      <c r="DV227" s="274"/>
      <c r="DW227" s="274"/>
      <c r="DX227" s="403">
        <f t="shared" si="1342"/>
        <v>0</v>
      </c>
      <c r="DY227" s="389" t="s">
        <v>69</v>
      </c>
      <c r="DZ227" s="274"/>
      <c r="EA227" s="274"/>
      <c r="EB227" s="274"/>
      <c r="EC227" s="274"/>
      <c r="ED227" s="274"/>
      <c r="EE227" s="274"/>
      <c r="EF227" s="403">
        <f t="shared" si="1343"/>
        <v>0</v>
      </c>
      <c r="EG227" s="389" t="s">
        <v>69</v>
      </c>
      <c r="EH227" s="274"/>
      <c r="EI227" s="274"/>
      <c r="EJ227" s="274"/>
      <c r="EK227" s="274"/>
      <c r="EL227" s="274"/>
      <c r="EM227" s="274"/>
      <c r="EN227" s="403">
        <f t="shared" si="1344"/>
        <v>0</v>
      </c>
      <c r="EO227" s="389" t="s">
        <v>69</v>
      </c>
      <c r="EP227" s="274"/>
      <c r="EQ227" s="274"/>
      <c r="ER227" s="274"/>
      <c r="ES227" s="274"/>
      <c r="ET227" s="274"/>
      <c r="EU227" s="274"/>
      <c r="EV227" s="403">
        <f t="shared" si="1345"/>
        <v>0</v>
      </c>
      <c r="EW227" s="389" t="s">
        <v>69</v>
      </c>
      <c r="EX227" s="274"/>
      <c r="EY227" s="274"/>
      <c r="EZ227" s="274"/>
      <c r="FA227" s="274"/>
      <c r="FB227" s="274"/>
      <c r="FC227" s="274"/>
      <c r="FD227" s="403">
        <f t="shared" si="1346"/>
        <v>0</v>
      </c>
    </row>
    <row r="228" spans="1:160" s="411" customFormat="1" ht="13.5" thickBot="1" x14ac:dyDescent="0.3">
      <c r="A228" s="412" t="s">
        <v>14</v>
      </c>
      <c r="B228" s="405">
        <f>SUM(B217:B227)</f>
        <v>0</v>
      </c>
      <c r="C228" s="406">
        <f>SUM(C217:C227)</f>
        <v>0</v>
      </c>
      <c r="D228" s="406">
        <f t="shared" ref="D228:G228" si="1347">SUM(D217:D227)</f>
        <v>0</v>
      </c>
      <c r="E228" s="406">
        <f t="shared" si="1347"/>
        <v>0</v>
      </c>
      <c r="F228" s="406">
        <f t="shared" si="1347"/>
        <v>0</v>
      </c>
      <c r="G228" s="407">
        <f t="shared" si="1347"/>
        <v>0</v>
      </c>
      <c r="H228" s="408">
        <f>SUM(B228:G228)</f>
        <v>0</v>
      </c>
      <c r="I228" s="412" t="s">
        <v>14</v>
      </c>
      <c r="J228" s="413">
        <f>SUM(J217:J227)</f>
        <v>0</v>
      </c>
      <c r="K228" s="413">
        <f>SUM(K217:K227)</f>
        <v>0</v>
      </c>
      <c r="L228" s="413">
        <f t="shared" ref="L228:O228" si="1348">SUM(L217:L227)</f>
        <v>0</v>
      </c>
      <c r="M228" s="413">
        <f t="shared" si="1348"/>
        <v>0</v>
      </c>
      <c r="N228" s="413">
        <f t="shared" si="1348"/>
        <v>0</v>
      </c>
      <c r="O228" s="413">
        <f t="shared" si="1348"/>
        <v>0</v>
      </c>
      <c r="P228" s="408">
        <f>SUM(J228:O228)</f>
        <v>0</v>
      </c>
      <c r="Q228" s="412" t="s">
        <v>14</v>
      </c>
      <c r="R228" s="413">
        <f>SUM(R217:R227)</f>
        <v>0</v>
      </c>
      <c r="S228" s="413">
        <f>SUM(S217:S227)</f>
        <v>0</v>
      </c>
      <c r="T228" s="413">
        <f t="shared" ref="T228:W228" si="1349">SUM(T217:T227)</f>
        <v>0</v>
      </c>
      <c r="U228" s="413">
        <f t="shared" si="1349"/>
        <v>0</v>
      </c>
      <c r="V228" s="413">
        <f t="shared" si="1349"/>
        <v>0</v>
      </c>
      <c r="W228" s="413">
        <f t="shared" si="1349"/>
        <v>0</v>
      </c>
      <c r="X228" s="408">
        <f>SUM(R228:W228)</f>
        <v>0</v>
      </c>
      <c r="Y228" s="412" t="s">
        <v>14</v>
      </c>
      <c r="Z228" s="409">
        <f t="shared" ref="Z228:AE228" si="1350">SUM(Z217:Z227)</f>
        <v>0</v>
      </c>
      <c r="AA228" s="409">
        <f t="shared" si="1350"/>
        <v>0</v>
      </c>
      <c r="AB228" s="409">
        <f t="shared" si="1350"/>
        <v>0</v>
      </c>
      <c r="AC228" s="409">
        <f t="shared" si="1350"/>
        <v>0</v>
      </c>
      <c r="AD228" s="409">
        <f t="shared" si="1350"/>
        <v>0</v>
      </c>
      <c r="AE228" s="409">
        <f t="shared" si="1350"/>
        <v>0</v>
      </c>
      <c r="AF228" s="408">
        <f t="shared" si="1330"/>
        <v>0</v>
      </c>
      <c r="AG228" s="412" t="s">
        <v>14</v>
      </c>
      <c r="AH228" s="405">
        <f t="shared" ref="AH228:AM228" si="1351">SUM(AH217:AH227)</f>
        <v>0</v>
      </c>
      <c r="AI228" s="406">
        <f t="shared" si="1351"/>
        <v>0</v>
      </c>
      <c r="AJ228" s="406">
        <f t="shared" si="1351"/>
        <v>0</v>
      </c>
      <c r="AK228" s="406">
        <f t="shared" si="1351"/>
        <v>0</v>
      </c>
      <c r="AL228" s="406">
        <f t="shared" si="1351"/>
        <v>0</v>
      </c>
      <c r="AM228" s="407">
        <f t="shared" si="1351"/>
        <v>0</v>
      </c>
      <c r="AN228" s="414">
        <f t="shared" si="1331"/>
        <v>0</v>
      </c>
      <c r="AO228" s="412" t="s">
        <v>14</v>
      </c>
      <c r="AP228" s="405">
        <f t="shared" ref="AP228:AU228" si="1352">SUM(AP217:AP227)</f>
        <v>0</v>
      </c>
      <c r="AQ228" s="406">
        <f t="shared" si="1352"/>
        <v>0</v>
      </c>
      <c r="AR228" s="406">
        <f t="shared" si="1352"/>
        <v>0</v>
      </c>
      <c r="AS228" s="406">
        <f t="shared" si="1352"/>
        <v>0</v>
      </c>
      <c r="AT228" s="406">
        <f t="shared" si="1352"/>
        <v>0</v>
      </c>
      <c r="AU228" s="407">
        <f t="shared" si="1352"/>
        <v>0</v>
      </c>
      <c r="AV228" s="408">
        <f t="shared" si="1332"/>
        <v>0</v>
      </c>
      <c r="AW228" s="412" t="s">
        <v>14</v>
      </c>
      <c r="AX228" s="410">
        <f t="shared" ref="AX228:AY228" si="1353">SUM(AX217:AX227)</f>
        <v>0</v>
      </c>
      <c r="AY228" s="406">
        <f t="shared" si="1353"/>
        <v>0</v>
      </c>
      <c r="AZ228" s="406">
        <f t="shared" ref="AZ228" si="1354">SUM(AZ217:AZ227)</f>
        <v>0</v>
      </c>
      <c r="BA228" s="406">
        <f t="shared" ref="BA228:BC228" si="1355">SUM(BA217:BA227)</f>
        <v>0</v>
      </c>
      <c r="BB228" s="406">
        <f t="shared" si="1355"/>
        <v>0</v>
      </c>
      <c r="BC228" s="407">
        <f t="shared" si="1355"/>
        <v>0</v>
      </c>
      <c r="BD228" s="408">
        <f t="shared" si="1333"/>
        <v>0</v>
      </c>
      <c r="BE228" s="412" t="s">
        <v>14</v>
      </c>
      <c r="BF228" s="410">
        <f t="shared" ref="BF228:BK228" si="1356">SUM(BF217:BF227)</f>
        <v>0</v>
      </c>
      <c r="BG228" s="406">
        <f t="shared" si="1356"/>
        <v>0</v>
      </c>
      <c r="BH228" s="406">
        <f t="shared" si="1356"/>
        <v>0</v>
      </c>
      <c r="BI228" s="406">
        <f t="shared" si="1356"/>
        <v>0</v>
      </c>
      <c r="BJ228" s="406">
        <f t="shared" si="1356"/>
        <v>0</v>
      </c>
      <c r="BK228" s="407">
        <f t="shared" si="1356"/>
        <v>0</v>
      </c>
      <c r="BL228" s="408">
        <f t="shared" si="1334"/>
        <v>0</v>
      </c>
      <c r="BM228" s="412" t="s">
        <v>14</v>
      </c>
      <c r="BN228" s="410">
        <f t="shared" ref="BN228:BS228" si="1357">SUM(BN217:BN227)</f>
        <v>0</v>
      </c>
      <c r="BO228" s="406">
        <f t="shared" si="1357"/>
        <v>0</v>
      </c>
      <c r="BP228" s="406">
        <f t="shared" si="1357"/>
        <v>0</v>
      </c>
      <c r="BQ228" s="406">
        <f t="shared" si="1357"/>
        <v>0</v>
      </c>
      <c r="BR228" s="406">
        <f t="shared" si="1357"/>
        <v>0</v>
      </c>
      <c r="BS228" s="407">
        <f t="shared" si="1357"/>
        <v>0</v>
      </c>
      <c r="BT228" s="408">
        <f t="shared" si="1335"/>
        <v>0</v>
      </c>
      <c r="BU228" s="412" t="s">
        <v>14</v>
      </c>
      <c r="BV228" s="410">
        <f t="shared" ref="BV228:CA228" si="1358">SUM(BV217:BV227)</f>
        <v>0</v>
      </c>
      <c r="BW228" s="406">
        <f t="shared" si="1358"/>
        <v>0</v>
      </c>
      <c r="BX228" s="406">
        <f t="shared" si="1358"/>
        <v>0</v>
      </c>
      <c r="BY228" s="406">
        <f t="shared" si="1358"/>
        <v>0</v>
      </c>
      <c r="BZ228" s="406">
        <f t="shared" si="1358"/>
        <v>0</v>
      </c>
      <c r="CA228" s="407">
        <f t="shared" si="1358"/>
        <v>0</v>
      </c>
      <c r="CB228" s="408">
        <f t="shared" si="1336"/>
        <v>0</v>
      </c>
      <c r="CC228" s="412" t="s">
        <v>14</v>
      </c>
      <c r="CD228" s="410">
        <f>SUM(CD217:CD227)</f>
        <v>0</v>
      </c>
      <c r="CE228" s="406">
        <f>SUM(CE217:CE227)</f>
        <v>0</v>
      </c>
      <c r="CF228" s="406">
        <f t="shared" ref="CF228:CI228" si="1359">SUM(CF217:CF227)</f>
        <v>0</v>
      </c>
      <c r="CG228" s="406">
        <f t="shared" si="1359"/>
        <v>0</v>
      </c>
      <c r="CH228" s="406">
        <f t="shared" si="1359"/>
        <v>0</v>
      </c>
      <c r="CI228" s="407">
        <f t="shared" si="1359"/>
        <v>0</v>
      </c>
      <c r="CJ228" s="408">
        <f>SUM(CD228:CI228)</f>
        <v>0</v>
      </c>
      <c r="CK228" s="412" t="s">
        <v>14</v>
      </c>
      <c r="CL228" s="410">
        <f>SUM(CL217:CL227)</f>
        <v>0</v>
      </c>
      <c r="CM228" s="406">
        <f>SUM(CM217:CM227)</f>
        <v>0</v>
      </c>
      <c r="CN228" s="406">
        <f t="shared" ref="CN228:CQ228" si="1360">SUM(CN217:CN227)</f>
        <v>0</v>
      </c>
      <c r="CO228" s="406">
        <f t="shared" si="1360"/>
        <v>0</v>
      </c>
      <c r="CP228" s="406">
        <f t="shared" si="1360"/>
        <v>0</v>
      </c>
      <c r="CQ228" s="407">
        <f t="shared" si="1360"/>
        <v>0</v>
      </c>
      <c r="CR228" s="408">
        <f>SUM(CL228:CQ228)</f>
        <v>0</v>
      </c>
      <c r="CS228" s="412" t="s">
        <v>14</v>
      </c>
      <c r="CT228" s="410">
        <f>SUM(CT217:CT227)</f>
        <v>0</v>
      </c>
      <c r="CU228" s="406">
        <f>SUM(CU217:CU227)</f>
        <v>0</v>
      </c>
      <c r="CV228" s="406">
        <f t="shared" ref="CV228:CY228" si="1361">SUM(CV217:CV227)</f>
        <v>0</v>
      </c>
      <c r="CW228" s="406">
        <f t="shared" si="1361"/>
        <v>0</v>
      </c>
      <c r="CX228" s="406">
        <f t="shared" si="1361"/>
        <v>0</v>
      </c>
      <c r="CY228" s="407">
        <f t="shared" si="1361"/>
        <v>0</v>
      </c>
      <c r="CZ228" s="408">
        <f>SUM(CT228:CY228)</f>
        <v>0</v>
      </c>
      <c r="DA228" s="412" t="s">
        <v>14</v>
      </c>
      <c r="DB228" s="410">
        <f t="shared" ref="DB228:DG228" si="1362">SUM(DB217:DB227)</f>
        <v>0</v>
      </c>
      <c r="DC228" s="406">
        <f t="shared" si="1362"/>
        <v>0</v>
      </c>
      <c r="DD228" s="406">
        <f t="shared" si="1362"/>
        <v>0</v>
      </c>
      <c r="DE228" s="406">
        <f t="shared" si="1362"/>
        <v>0</v>
      </c>
      <c r="DF228" s="406">
        <f t="shared" si="1362"/>
        <v>0</v>
      </c>
      <c r="DG228" s="407">
        <f t="shared" si="1362"/>
        <v>0</v>
      </c>
      <c r="DH228" s="408">
        <f t="shared" si="1340"/>
        <v>0</v>
      </c>
      <c r="DI228" s="412" t="s">
        <v>14</v>
      </c>
      <c r="DJ228" s="410">
        <f t="shared" ref="DJ228:DO228" si="1363">SUM(DJ217:DJ227)</f>
        <v>0</v>
      </c>
      <c r="DK228" s="406">
        <f t="shared" si="1363"/>
        <v>0</v>
      </c>
      <c r="DL228" s="406">
        <f t="shared" si="1363"/>
        <v>0</v>
      </c>
      <c r="DM228" s="406">
        <f t="shared" si="1363"/>
        <v>0</v>
      </c>
      <c r="DN228" s="406">
        <f t="shared" si="1363"/>
        <v>0</v>
      </c>
      <c r="DO228" s="407">
        <f t="shared" si="1363"/>
        <v>0</v>
      </c>
      <c r="DP228" s="408">
        <f t="shared" si="1341"/>
        <v>0</v>
      </c>
      <c r="DQ228" s="412" t="s">
        <v>14</v>
      </c>
      <c r="DR228" s="410">
        <f t="shared" ref="DR228:DW228" si="1364">SUM(DR217:DR227)</f>
        <v>0</v>
      </c>
      <c r="DS228" s="406">
        <f t="shared" si="1364"/>
        <v>0</v>
      </c>
      <c r="DT228" s="406">
        <f t="shared" si="1364"/>
        <v>0</v>
      </c>
      <c r="DU228" s="406">
        <f t="shared" si="1364"/>
        <v>0</v>
      </c>
      <c r="DV228" s="406">
        <f t="shared" si="1364"/>
        <v>0</v>
      </c>
      <c r="DW228" s="407">
        <f t="shared" si="1364"/>
        <v>0</v>
      </c>
      <c r="DX228" s="408">
        <f t="shared" si="1342"/>
        <v>0</v>
      </c>
      <c r="DY228" s="412" t="s">
        <v>14</v>
      </c>
      <c r="DZ228" s="410">
        <f t="shared" ref="DZ228:EE228" si="1365">SUM(DZ217:DZ227)</f>
        <v>0</v>
      </c>
      <c r="EA228" s="406">
        <f t="shared" si="1365"/>
        <v>0</v>
      </c>
      <c r="EB228" s="406">
        <f t="shared" si="1365"/>
        <v>0</v>
      </c>
      <c r="EC228" s="406">
        <f t="shared" si="1365"/>
        <v>0</v>
      </c>
      <c r="ED228" s="406">
        <f t="shared" si="1365"/>
        <v>0</v>
      </c>
      <c r="EE228" s="407">
        <f t="shared" si="1365"/>
        <v>0</v>
      </c>
      <c r="EF228" s="408">
        <f t="shared" si="1343"/>
        <v>0</v>
      </c>
      <c r="EG228" s="412" t="s">
        <v>14</v>
      </c>
      <c r="EH228" s="410">
        <f t="shared" ref="EH228:EM228" si="1366">SUM(EH217:EH227)</f>
        <v>0</v>
      </c>
      <c r="EI228" s="406">
        <f t="shared" si="1366"/>
        <v>0</v>
      </c>
      <c r="EJ228" s="406">
        <f t="shared" si="1366"/>
        <v>0</v>
      </c>
      <c r="EK228" s="406">
        <f t="shared" si="1366"/>
        <v>0</v>
      </c>
      <c r="EL228" s="406">
        <f t="shared" si="1366"/>
        <v>0</v>
      </c>
      <c r="EM228" s="407">
        <f t="shared" si="1366"/>
        <v>0</v>
      </c>
      <c r="EN228" s="408">
        <f t="shared" si="1344"/>
        <v>0</v>
      </c>
      <c r="EO228" s="412" t="s">
        <v>14</v>
      </c>
      <c r="EP228" s="410">
        <f t="shared" ref="EP228:EU228" si="1367">SUM(EP217:EP227)</f>
        <v>0</v>
      </c>
      <c r="EQ228" s="406">
        <f t="shared" si="1367"/>
        <v>0</v>
      </c>
      <c r="ER228" s="406">
        <f t="shared" si="1367"/>
        <v>0</v>
      </c>
      <c r="ES228" s="406">
        <f t="shared" si="1367"/>
        <v>0</v>
      </c>
      <c r="ET228" s="406">
        <f t="shared" si="1367"/>
        <v>0</v>
      </c>
      <c r="EU228" s="407">
        <f t="shared" si="1367"/>
        <v>0</v>
      </c>
      <c r="EV228" s="408">
        <f t="shared" si="1345"/>
        <v>0</v>
      </c>
      <c r="EW228" s="412" t="s">
        <v>14</v>
      </c>
      <c r="EX228" s="410">
        <f t="shared" ref="EX228:FC228" si="1368">SUM(EX217:EX227)</f>
        <v>0</v>
      </c>
      <c r="EY228" s="406">
        <f t="shared" si="1368"/>
        <v>0</v>
      </c>
      <c r="EZ228" s="406">
        <f t="shared" si="1368"/>
        <v>0</v>
      </c>
      <c r="FA228" s="406">
        <f t="shared" si="1368"/>
        <v>0</v>
      </c>
      <c r="FB228" s="406">
        <f t="shared" si="1368"/>
        <v>0</v>
      </c>
      <c r="FC228" s="407">
        <f t="shared" si="1368"/>
        <v>0</v>
      </c>
      <c r="FD228" s="408">
        <f t="shared" si="1346"/>
        <v>0</v>
      </c>
    </row>
    <row r="229" spans="1:160" s="390" customFormat="1" ht="13.5" thickBot="1" x14ac:dyDescent="0.3">
      <c r="A229" s="449" t="s">
        <v>22</v>
      </c>
      <c r="B229" s="449"/>
      <c r="C229" s="449"/>
      <c r="D229" s="449"/>
      <c r="E229" s="449"/>
      <c r="F229" s="449"/>
      <c r="G229" s="449"/>
      <c r="H229" s="449"/>
      <c r="I229" s="449" t="s">
        <v>16</v>
      </c>
      <c r="J229" s="449"/>
      <c r="K229" s="449"/>
      <c r="L229" s="449"/>
      <c r="M229" s="449"/>
      <c r="N229" s="449"/>
      <c r="O229" s="449"/>
      <c r="P229" s="449"/>
      <c r="Q229" s="449" t="s">
        <v>17</v>
      </c>
      <c r="R229" s="449"/>
      <c r="S229" s="449"/>
      <c r="T229" s="449"/>
      <c r="U229" s="449"/>
      <c r="V229" s="449"/>
      <c r="W229" s="449"/>
      <c r="X229" s="449"/>
      <c r="Y229" s="449" t="s">
        <v>18</v>
      </c>
      <c r="Z229" s="449"/>
      <c r="AA229" s="449"/>
      <c r="AB229" s="449"/>
      <c r="AC229" s="449"/>
      <c r="AD229" s="449"/>
      <c r="AE229" s="449"/>
      <c r="AF229" s="449"/>
      <c r="AG229" s="449" t="s">
        <v>19</v>
      </c>
      <c r="AH229" s="449"/>
      <c r="AI229" s="449"/>
      <c r="AJ229" s="449"/>
      <c r="AK229" s="449"/>
      <c r="AL229" s="449"/>
      <c r="AM229" s="449"/>
      <c r="AN229" s="449"/>
      <c r="AO229" s="449" t="s">
        <v>40</v>
      </c>
      <c r="AP229" s="449"/>
      <c r="AQ229" s="449"/>
      <c r="AR229" s="449"/>
      <c r="AS229" s="449"/>
      <c r="AT229" s="449"/>
      <c r="AU229" s="449"/>
      <c r="AV229" s="449"/>
      <c r="AW229" s="449" t="s">
        <v>41</v>
      </c>
      <c r="AX229" s="449"/>
      <c r="AY229" s="449"/>
      <c r="AZ229" s="449"/>
      <c r="BA229" s="449"/>
      <c r="BB229" s="449"/>
      <c r="BC229" s="449"/>
      <c r="BD229" s="449"/>
      <c r="BE229" s="449" t="s">
        <v>42</v>
      </c>
      <c r="BF229" s="449"/>
      <c r="BG229" s="449"/>
      <c r="BH229" s="449"/>
      <c r="BI229" s="449"/>
      <c r="BJ229" s="449"/>
      <c r="BK229" s="449"/>
      <c r="BL229" s="449"/>
      <c r="BM229" s="449" t="s">
        <v>43</v>
      </c>
      <c r="BN229" s="449"/>
      <c r="BO229" s="449"/>
      <c r="BP229" s="449"/>
      <c r="BQ229" s="449"/>
      <c r="BR229" s="449"/>
      <c r="BS229" s="449"/>
      <c r="BT229" s="449"/>
      <c r="BU229" s="449" t="s">
        <v>44</v>
      </c>
      <c r="BV229" s="449"/>
      <c r="BW229" s="449"/>
      <c r="BX229" s="449"/>
      <c r="BY229" s="449"/>
      <c r="BZ229" s="449"/>
      <c r="CA229" s="449"/>
      <c r="CB229" s="449"/>
      <c r="CC229" s="449" t="s">
        <v>83</v>
      </c>
      <c r="CD229" s="449"/>
      <c r="CE229" s="449"/>
      <c r="CF229" s="449"/>
      <c r="CG229" s="449"/>
      <c r="CH229" s="449"/>
      <c r="CI229" s="449"/>
      <c r="CJ229" s="449"/>
      <c r="CK229" s="449" t="s">
        <v>84</v>
      </c>
      <c r="CL229" s="449"/>
      <c r="CM229" s="449"/>
      <c r="CN229" s="449"/>
      <c r="CO229" s="449"/>
      <c r="CP229" s="449"/>
      <c r="CQ229" s="449"/>
      <c r="CR229" s="449"/>
      <c r="CS229" s="449" t="s">
        <v>85</v>
      </c>
      <c r="CT229" s="449"/>
      <c r="CU229" s="449"/>
      <c r="CV229" s="449"/>
      <c r="CW229" s="449"/>
      <c r="CX229" s="449"/>
      <c r="CY229" s="449"/>
      <c r="CZ229" s="449"/>
      <c r="DA229" s="449" t="s">
        <v>86</v>
      </c>
      <c r="DB229" s="449"/>
      <c r="DC229" s="449"/>
      <c r="DD229" s="449"/>
      <c r="DE229" s="449"/>
      <c r="DF229" s="449"/>
      <c r="DG229" s="449"/>
      <c r="DH229" s="449"/>
      <c r="DI229" s="449" t="s">
        <v>87</v>
      </c>
      <c r="DJ229" s="449"/>
      <c r="DK229" s="449"/>
      <c r="DL229" s="449"/>
      <c r="DM229" s="449"/>
      <c r="DN229" s="449"/>
      <c r="DO229" s="449"/>
      <c r="DP229" s="449"/>
      <c r="DQ229" s="449" t="s">
        <v>88</v>
      </c>
      <c r="DR229" s="449"/>
      <c r="DS229" s="449"/>
      <c r="DT229" s="449"/>
      <c r="DU229" s="449"/>
      <c r="DV229" s="449"/>
      <c r="DW229" s="449"/>
      <c r="DX229" s="449"/>
      <c r="DY229" s="449" t="s">
        <v>89</v>
      </c>
      <c r="DZ229" s="449"/>
      <c r="EA229" s="449"/>
      <c r="EB229" s="449"/>
      <c r="EC229" s="449"/>
      <c r="ED229" s="449"/>
      <c r="EE229" s="449"/>
      <c r="EF229" s="449"/>
      <c r="EG229" s="449" t="s">
        <v>90</v>
      </c>
      <c r="EH229" s="449"/>
      <c r="EI229" s="449"/>
      <c r="EJ229" s="449"/>
      <c r="EK229" s="449"/>
      <c r="EL229" s="449"/>
      <c r="EM229" s="449"/>
      <c r="EN229" s="449"/>
      <c r="EO229" s="449" t="s">
        <v>91</v>
      </c>
      <c r="EP229" s="449"/>
      <c r="EQ229" s="449"/>
      <c r="ER229" s="449"/>
      <c r="ES229" s="449"/>
      <c r="ET229" s="449"/>
      <c r="EU229" s="449"/>
      <c r="EV229" s="449"/>
      <c r="EW229" s="449" t="s">
        <v>92</v>
      </c>
      <c r="EX229" s="449"/>
      <c r="EY229" s="449"/>
      <c r="EZ229" s="449"/>
      <c r="FA229" s="449"/>
      <c r="FB229" s="449"/>
      <c r="FC229" s="449"/>
      <c r="FD229" s="449"/>
    </row>
    <row r="230" spans="1:160" s="387" customFormat="1" x14ac:dyDescent="0.25">
      <c r="A230" s="391" t="s">
        <v>73</v>
      </c>
      <c r="B230" s="392" t="s">
        <v>1</v>
      </c>
      <c r="C230" s="393" t="s">
        <v>2</v>
      </c>
      <c r="D230" s="393" t="s">
        <v>3</v>
      </c>
      <c r="E230" s="393" t="s">
        <v>4</v>
      </c>
      <c r="F230" s="393" t="s">
        <v>5</v>
      </c>
      <c r="G230" s="394" t="s">
        <v>6</v>
      </c>
      <c r="H230" s="395" t="s">
        <v>14</v>
      </c>
      <c r="I230" s="391" t="s">
        <v>73</v>
      </c>
      <c r="J230" s="392" t="s">
        <v>1</v>
      </c>
      <c r="K230" s="393" t="s">
        <v>2</v>
      </c>
      <c r="L230" s="393" t="s">
        <v>3</v>
      </c>
      <c r="M230" s="393" t="s">
        <v>4</v>
      </c>
      <c r="N230" s="393" t="s">
        <v>5</v>
      </c>
      <c r="O230" s="394" t="s">
        <v>6</v>
      </c>
      <c r="P230" s="395" t="s">
        <v>14</v>
      </c>
      <c r="Q230" s="391" t="s">
        <v>73</v>
      </c>
      <c r="R230" s="392" t="s">
        <v>1</v>
      </c>
      <c r="S230" s="393" t="s">
        <v>2</v>
      </c>
      <c r="T230" s="393" t="s">
        <v>3</v>
      </c>
      <c r="U230" s="393" t="s">
        <v>4</v>
      </c>
      <c r="V230" s="393" t="s">
        <v>5</v>
      </c>
      <c r="W230" s="394" t="s">
        <v>6</v>
      </c>
      <c r="X230" s="395" t="s">
        <v>14</v>
      </c>
      <c r="Y230" s="391" t="s">
        <v>73</v>
      </c>
      <c r="Z230" s="392" t="s">
        <v>1</v>
      </c>
      <c r="AA230" s="393" t="s">
        <v>2</v>
      </c>
      <c r="AB230" s="393" t="s">
        <v>3</v>
      </c>
      <c r="AC230" s="393" t="s">
        <v>4</v>
      </c>
      <c r="AD230" s="393" t="s">
        <v>5</v>
      </c>
      <c r="AE230" s="394" t="s">
        <v>6</v>
      </c>
      <c r="AF230" s="395" t="s">
        <v>14</v>
      </c>
      <c r="AG230" s="391" t="s">
        <v>73</v>
      </c>
      <c r="AH230" s="392" t="s">
        <v>1</v>
      </c>
      <c r="AI230" s="393" t="s">
        <v>2</v>
      </c>
      <c r="AJ230" s="393" t="s">
        <v>3</v>
      </c>
      <c r="AK230" s="393" t="s">
        <v>4</v>
      </c>
      <c r="AL230" s="393" t="s">
        <v>5</v>
      </c>
      <c r="AM230" s="394" t="s">
        <v>6</v>
      </c>
      <c r="AN230" s="395" t="s">
        <v>14</v>
      </c>
      <c r="AO230" s="391" t="s">
        <v>73</v>
      </c>
      <c r="AP230" s="392" t="s">
        <v>1</v>
      </c>
      <c r="AQ230" s="393" t="s">
        <v>2</v>
      </c>
      <c r="AR230" s="393" t="s">
        <v>3</v>
      </c>
      <c r="AS230" s="393" t="s">
        <v>4</v>
      </c>
      <c r="AT230" s="393" t="s">
        <v>5</v>
      </c>
      <c r="AU230" s="394" t="s">
        <v>6</v>
      </c>
      <c r="AV230" s="395" t="s">
        <v>14</v>
      </c>
      <c r="AW230" s="391" t="s">
        <v>73</v>
      </c>
      <c r="AX230" s="392" t="s">
        <v>1</v>
      </c>
      <c r="AY230" s="393" t="s">
        <v>2</v>
      </c>
      <c r="AZ230" s="393" t="s">
        <v>3</v>
      </c>
      <c r="BA230" s="393" t="s">
        <v>4</v>
      </c>
      <c r="BB230" s="393" t="s">
        <v>5</v>
      </c>
      <c r="BC230" s="394" t="s">
        <v>6</v>
      </c>
      <c r="BD230" s="395" t="s">
        <v>14</v>
      </c>
      <c r="BE230" s="391" t="s">
        <v>73</v>
      </c>
      <c r="BF230" s="392" t="s">
        <v>1</v>
      </c>
      <c r="BG230" s="393" t="s">
        <v>2</v>
      </c>
      <c r="BH230" s="393" t="s">
        <v>3</v>
      </c>
      <c r="BI230" s="393" t="s">
        <v>4</v>
      </c>
      <c r="BJ230" s="393" t="s">
        <v>5</v>
      </c>
      <c r="BK230" s="394" t="s">
        <v>6</v>
      </c>
      <c r="BL230" s="395" t="s">
        <v>14</v>
      </c>
      <c r="BM230" s="391" t="s">
        <v>73</v>
      </c>
      <c r="BN230" s="392" t="s">
        <v>1</v>
      </c>
      <c r="BO230" s="393" t="s">
        <v>2</v>
      </c>
      <c r="BP230" s="393" t="s">
        <v>3</v>
      </c>
      <c r="BQ230" s="393" t="s">
        <v>4</v>
      </c>
      <c r="BR230" s="393" t="s">
        <v>5</v>
      </c>
      <c r="BS230" s="394" t="s">
        <v>6</v>
      </c>
      <c r="BT230" s="395" t="s">
        <v>14</v>
      </c>
      <c r="BU230" s="391" t="s">
        <v>73</v>
      </c>
      <c r="BV230" s="392" t="s">
        <v>1</v>
      </c>
      <c r="BW230" s="393" t="s">
        <v>2</v>
      </c>
      <c r="BX230" s="393" t="s">
        <v>3</v>
      </c>
      <c r="BY230" s="393" t="s">
        <v>4</v>
      </c>
      <c r="BZ230" s="393" t="s">
        <v>5</v>
      </c>
      <c r="CA230" s="394" t="s">
        <v>6</v>
      </c>
      <c r="CB230" s="395" t="s">
        <v>14</v>
      </c>
      <c r="CC230" s="391" t="s">
        <v>73</v>
      </c>
      <c r="CD230" s="392" t="s">
        <v>1</v>
      </c>
      <c r="CE230" s="393" t="s">
        <v>2</v>
      </c>
      <c r="CF230" s="393" t="s">
        <v>3</v>
      </c>
      <c r="CG230" s="393" t="s">
        <v>4</v>
      </c>
      <c r="CH230" s="393" t="s">
        <v>5</v>
      </c>
      <c r="CI230" s="394" t="s">
        <v>6</v>
      </c>
      <c r="CJ230" s="395" t="s">
        <v>14</v>
      </c>
      <c r="CK230" s="391" t="s">
        <v>73</v>
      </c>
      <c r="CL230" s="392" t="s">
        <v>1</v>
      </c>
      <c r="CM230" s="393" t="s">
        <v>2</v>
      </c>
      <c r="CN230" s="393" t="s">
        <v>3</v>
      </c>
      <c r="CO230" s="393" t="s">
        <v>4</v>
      </c>
      <c r="CP230" s="393" t="s">
        <v>5</v>
      </c>
      <c r="CQ230" s="394" t="s">
        <v>6</v>
      </c>
      <c r="CR230" s="395" t="s">
        <v>14</v>
      </c>
      <c r="CS230" s="391" t="s">
        <v>73</v>
      </c>
      <c r="CT230" s="392" t="s">
        <v>1</v>
      </c>
      <c r="CU230" s="393" t="s">
        <v>2</v>
      </c>
      <c r="CV230" s="393" t="s">
        <v>3</v>
      </c>
      <c r="CW230" s="393" t="s">
        <v>4</v>
      </c>
      <c r="CX230" s="393" t="s">
        <v>5</v>
      </c>
      <c r="CY230" s="394" t="s">
        <v>6</v>
      </c>
      <c r="CZ230" s="395" t="s">
        <v>14</v>
      </c>
      <c r="DA230" s="391" t="s">
        <v>73</v>
      </c>
      <c r="DB230" s="392" t="s">
        <v>1</v>
      </c>
      <c r="DC230" s="393" t="s">
        <v>2</v>
      </c>
      <c r="DD230" s="393" t="s">
        <v>3</v>
      </c>
      <c r="DE230" s="393" t="s">
        <v>4</v>
      </c>
      <c r="DF230" s="393" t="s">
        <v>5</v>
      </c>
      <c r="DG230" s="394" t="s">
        <v>6</v>
      </c>
      <c r="DH230" s="395" t="s">
        <v>14</v>
      </c>
      <c r="DI230" s="391" t="s">
        <v>73</v>
      </c>
      <c r="DJ230" s="392" t="s">
        <v>1</v>
      </c>
      <c r="DK230" s="393" t="s">
        <v>2</v>
      </c>
      <c r="DL230" s="393" t="s">
        <v>3</v>
      </c>
      <c r="DM230" s="393" t="s">
        <v>4</v>
      </c>
      <c r="DN230" s="393" t="s">
        <v>5</v>
      </c>
      <c r="DO230" s="394" t="s">
        <v>6</v>
      </c>
      <c r="DP230" s="395" t="s">
        <v>14</v>
      </c>
      <c r="DQ230" s="391" t="s">
        <v>73</v>
      </c>
      <c r="DR230" s="392" t="s">
        <v>1</v>
      </c>
      <c r="DS230" s="393" t="s">
        <v>2</v>
      </c>
      <c r="DT230" s="393" t="s">
        <v>3</v>
      </c>
      <c r="DU230" s="393" t="s">
        <v>4</v>
      </c>
      <c r="DV230" s="393" t="s">
        <v>5</v>
      </c>
      <c r="DW230" s="394" t="s">
        <v>6</v>
      </c>
      <c r="DX230" s="395" t="s">
        <v>14</v>
      </c>
      <c r="DY230" s="391" t="s">
        <v>73</v>
      </c>
      <c r="DZ230" s="392" t="s">
        <v>1</v>
      </c>
      <c r="EA230" s="393" t="s">
        <v>2</v>
      </c>
      <c r="EB230" s="393" t="s">
        <v>3</v>
      </c>
      <c r="EC230" s="393" t="s">
        <v>4</v>
      </c>
      <c r="ED230" s="393" t="s">
        <v>5</v>
      </c>
      <c r="EE230" s="394" t="s">
        <v>6</v>
      </c>
      <c r="EF230" s="395" t="s">
        <v>14</v>
      </c>
      <c r="EG230" s="391" t="s">
        <v>73</v>
      </c>
      <c r="EH230" s="392" t="s">
        <v>1</v>
      </c>
      <c r="EI230" s="393" t="s">
        <v>2</v>
      </c>
      <c r="EJ230" s="393" t="s">
        <v>3</v>
      </c>
      <c r="EK230" s="393" t="s">
        <v>4</v>
      </c>
      <c r="EL230" s="393" t="s">
        <v>5</v>
      </c>
      <c r="EM230" s="394" t="s">
        <v>6</v>
      </c>
      <c r="EN230" s="395" t="s">
        <v>14</v>
      </c>
      <c r="EO230" s="391" t="s">
        <v>73</v>
      </c>
      <c r="EP230" s="392" t="s">
        <v>1</v>
      </c>
      <c r="EQ230" s="393" t="s">
        <v>2</v>
      </c>
      <c r="ER230" s="393" t="s">
        <v>3</v>
      </c>
      <c r="ES230" s="393" t="s">
        <v>4</v>
      </c>
      <c r="ET230" s="393" t="s">
        <v>5</v>
      </c>
      <c r="EU230" s="394" t="s">
        <v>6</v>
      </c>
      <c r="EV230" s="386" t="s">
        <v>14</v>
      </c>
      <c r="EW230" s="391" t="s">
        <v>73</v>
      </c>
      <c r="EX230" s="392" t="s">
        <v>1</v>
      </c>
      <c r="EY230" s="393" t="s">
        <v>2</v>
      </c>
      <c r="EZ230" s="393" t="s">
        <v>3</v>
      </c>
      <c r="FA230" s="393" t="s">
        <v>4</v>
      </c>
      <c r="FB230" s="393" t="s">
        <v>5</v>
      </c>
      <c r="FC230" s="394" t="s">
        <v>6</v>
      </c>
      <c r="FD230" s="395" t="s">
        <v>14</v>
      </c>
    </row>
    <row r="231" spans="1:160" s="387" customFormat="1" ht="15" customHeight="1" x14ac:dyDescent="0.25">
      <c r="A231" s="385" t="s">
        <v>7</v>
      </c>
      <c r="B231" s="286"/>
      <c r="C231" s="287"/>
      <c r="D231" s="287"/>
      <c r="E231" s="274"/>
      <c r="F231" s="287"/>
      <c r="G231" s="288"/>
      <c r="H231" s="417">
        <f>SUM(B231:G231)</f>
        <v>0</v>
      </c>
      <c r="I231" s="385" t="s">
        <v>7</v>
      </c>
      <c r="J231" s="286"/>
      <c r="K231" s="287"/>
      <c r="L231" s="287"/>
      <c r="M231" s="287"/>
      <c r="N231" s="287"/>
      <c r="O231" s="288"/>
      <c r="P231" s="417">
        <f t="shared" ref="P231" si="1369">SUM(J231:O231)</f>
        <v>0</v>
      </c>
      <c r="Q231" s="385" t="s">
        <v>7</v>
      </c>
      <c r="R231" s="286"/>
      <c r="S231" s="287"/>
      <c r="T231" s="287"/>
      <c r="U231" s="287"/>
      <c r="V231" s="287"/>
      <c r="W231" s="288"/>
      <c r="X231" s="417">
        <f t="shared" ref="X231" si="1370">SUM(R231:W231)</f>
        <v>0</v>
      </c>
      <c r="Y231" s="384" t="s">
        <v>7</v>
      </c>
      <c r="Z231" s="286"/>
      <c r="AA231" s="287"/>
      <c r="AB231" s="287"/>
      <c r="AC231" s="287"/>
      <c r="AD231" s="287"/>
      <c r="AE231" s="288"/>
      <c r="AF231" s="415">
        <f t="shared" ref="AF231" si="1371">SUM(Z231:AE231)</f>
        <v>0</v>
      </c>
      <c r="AG231" s="384" t="s">
        <v>7</v>
      </c>
      <c r="AH231" s="286"/>
      <c r="AI231" s="287"/>
      <c r="AJ231" s="287"/>
      <c r="AK231" s="287"/>
      <c r="AL231" s="287"/>
      <c r="AM231" s="288"/>
      <c r="AN231" s="415">
        <f t="shared" ref="AN231" si="1372">SUM(AH231:AM231)</f>
        <v>0</v>
      </c>
      <c r="AO231" s="384" t="s">
        <v>7</v>
      </c>
      <c r="AP231" s="286"/>
      <c r="AQ231" s="287"/>
      <c r="AR231" s="287"/>
      <c r="AS231" s="287"/>
      <c r="AT231" s="287"/>
      <c r="AU231" s="288"/>
      <c r="AV231" s="415">
        <f t="shared" ref="AV231" si="1373">SUM(AP231:AU231)</f>
        <v>0</v>
      </c>
      <c r="AW231" s="385" t="s">
        <v>7</v>
      </c>
      <c r="AX231" s="286"/>
      <c r="AY231" s="287"/>
      <c r="AZ231" s="287"/>
      <c r="BA231" s="287"/>
      <c r="BB231" s="287"/>
      <c r="BC231" s="288"/>
      <c r="BD231" s="421">
        <f t="shared" ref="BD231" si="1374">SUM(AX231:BC231)</f>
        <v>0</v>
      </c>
      <c r="BE231" s="385" t="s">
        <v>7</v>
      </c>
      <c r="BF231" s="286"/>
      <c r="BG231" s="287"/>
      <c r="BH231" s="287"/>
      <c r="BI231" s="287"/>
      <c r="BJ231" s="287"/>
      <c r="BK231" s="288"/>
      <c r="BL231" s="403">
        <f t="shared" ref="BL231" si="1375">SUM(BF231:BK231)</f>
        <v>0</v>
      </c>
      <c r="BM231" s="385" t="s">
        <v>7</v>
      </c>
      <c r="BN231" s="286"/>
      <c r="BO231" s="287"/>
      <c r="BP231" s="287"/>
      <c r="BQ231" s="287"/>
      <c r="BR231" s="287"/>
      <c r="BS231" s="288"/>
      <c r="BT231" s="403">
        <f t="shared" ref="BT231" si="1376">SUM(BN231:BS231)</f>
        <v>0</v>
      </c>
      <c r="BU231" s="385" t="s">
        <v>7</v>
      </c>
      <c r="BV231" s="286"/>
      <c r="BW231" s="287"/>
      <c r="BX231" s="287"/>
      <c r="BY231" s="287"/>
      <c r="BZ231" s="287"/>
      <c r="CA231" s="288"/>
      <c r="CB231" s="403">
        <f t="shared" ref="CB231" si="1377">SUM(BV231:CA231)</f>
        <v>0</v>
      </c>
      <c r="CC231" s="385" t="s">
        <v>7</v>
      </c>
      <c r="CD231" s="286"/>
      <c r="CE231" s="287"/>
      <c r="CF231" s="287"/>
      <c r="CG231" s="286"/>
      <c r="CH231" s="287"/>
      <c r="CI231" s="288"/>
      <c r="CJ231" s="403">
        <f>SUM(CD231:CI231)</f>
        <v>0</v>
      </c>
      <c r="CK231" s="385" t="s">
        <v>7</v>
      </c>
      <c r="CL231" s="286"/>
      <c r="CM231" s="287"/>
      <c r="CN231" s="287"/>
      <c r="CO231" s="287"/>
      <c r="CP231" s="287"/>
      <c r="CQ231" s="288"/>
      <c r="CR231" s="403">
        <f t="shared" ref="CR231" si="1378">SUM(CL231:CQ231)</f>
        <v>0</v>
      </c>
      <c r="CS231" s="385" t="s">
        <v>7</v>
      </c>
      <c r="CT231" s="286"/>
      <c r="CU231" s="287"/>
      <c r="CV231" s="287"/>
      <c r="CW231" s="287"/>
      <c r="CX231" s="287"/>
      <c r="CY231" s="288"/>
      <c r="CZ231" s="403">
        <f t="shared" ref="CZ231" si="1379">SUM(CT231:CY231)</f>
        <v>0</v>
      </c>
      <c r="DA231" s="385" t="s">
        <v>7</v>
      </c>
      <c r="DB231" s="286"/>
      <c r="DC231" s="287"/>
      <c r="DD231" s="287"/>
      <c r="DE231" s="287"/>
      <c r="DF231" s="287"/>
      <c r="DG231" s="288"/>
      <c r="DH231" s="403">
        <f t="shared" ref="DH231" si="1380">SUM(DB231:DG231)</f>
        <v>0</v>
      </c>
      <c r="DI231" s="385" t="s">
        <v>7</v>
      </c>
      <c r="DJ231" s="286"/>
      <c r="DK231" s="287"/>
      <c r="DL231" s="287"/>
      <c r="DM231" s="287"/>
      <c r="DN231" s="287"/>
      <c r="DO231" s="288"/>
      <c r="DP231" s="403">
        <f t="shared" ref="DP231" si="1381">SUM(DJ231:DO231)</f>
        <v>0</v>
      </c>
      <c r="DQ231" s="385" t="s">
        <v>7</v>
      </c>
      <c r="DR231" s="286"/>
      <c r="DS231" s="287"/>
      <c r="DT231" s="287"/>
      <c r="DU231" s="287"/>
      <c r="DV231" s="287"/>
      <c r="DW231" s="288"/>
      <c r="DX231" s="403">
        <f t="shared" ref="DX231" si="1382">SUM(DR231:DW231)</f>
        <v>0</v>
      </c>
      <c r="DY231" s="385" t="s">
        <v>7</v>
      </c>
      <c r="DZ231" s="286"/>
      <c r="EA231" s="287"/>
      <c r="EB231" s="287"/>
      <c r="EC231" s="287"/>
      <c r="ED231" s="287"/>
      <c r="EE231" s="288"/>
      <c r="EF231" s="403">
        <f t="shared" ref="EF231:EF242" si="1383">SUM(DZ231:EE231)</f>
        <v>0</v>
      </c>
      <c r="EG231" s="385" t="s">
        <v>7</v>
      </c>
      <c r="EH231" s="286"/>
      <c r="EI231" s="287"/>
      <c r="EJ231" s="287"/>
      <c r="EK231" s="287"/>
      <c r="EL231" s="287"/>
      <c r="EM231" s="288"/>
      <c r="EN231" s="403">
        <f t="shared" ref="EN231" si="1384">SUM(EH231:EM231)</f>
        <v>0</v>
      </c>
      <c r="EO231" s="385" t="s">
        <v>7</v>
      </c>
      <c r="EP231" s="286"/>
      <c r="EQ231" s="287"/>
      <c r="ER231" s="287"/>
      <c r="ES231" s="287"/>
      <c r="ET231" s="287"/>
      <c r="EU231" s="288"/>
      <c r="EV231" s="403">
        <f t="shared" ref="EV231" si="1385">SUM(EP231:EU231)</f>
        <v>0</v>
      </c>
      <c r="EW231" s="385" t="s">
        <v>7</v>
      </c>
      <c r="EX231" s="286"/>
      <c r="EY231" s="287"/>
      <c r="EZ231" s="287"/>
      <c r="FA231" s="287"/>
      <c r="FB231" s="287"/>
      <c r="FC231" s="288"/>
      <c r="FD231" s="403">
        <f t="shared" ref="FD231" si="1386">SUM(EX231:FC231)</f>
        <v>0</v>
      </c>
    </row>
    <row r="232" spans="1:160" s="387" customFormat="1" ht="15" customHeight="1" x14ac:dyDescent="0.25">
      <c r="A232" s="388" t="s">
        <v>8</v>
      </c>
      <c r="B232" s="274"/>
      <c r="C232" s="274"/>
      <c r="D232" s="274"/>
      <c r="E232" s="274"/>
      <c r="F232" s="274"/>
      <c r="G232" s="274"/>
      <c r="H232" s="403">
        <f t="shared" ref="H232:H241" si="1387">SUM(B232:G232)</f>
        <v>0</v>
      </c>
      <c r="I232" s="388" t="s">
        <v>8</v>
      </c>
      <c r="J232" s="274"/>
      <c r="K232" s="274"/>
      <c r="L232" s="274"/>
      <c r="M232" s="274"/>
      <c r="N232" s="274"/>
      <c r="O232" s="274"/>
      <c r="P232" s="403">
        <f t="shared" ref="P232:P242" si="1388">SUM(J232:O232)</f>
        <v>0</v>
      </c>
      <c r="Q232" s="388" t="s">
        <v>8</v>
      </c>
      <c r="R232" s="274"/>
      <c r="S232" s="274"/>
      <c r="T232" s="274"/>
      <c r="U232" s="274"/>
      <c r="V232" s="274"/>
      <c r="W232" s="274"/>
      <c r="X232" s="403">
        <f t="shared" ref="X232:X242" si="1389">SUM(R232:W232)</f>
        <v>0</v>
      </c>
      <c r="Y232" s="388" t="s">
        <v>8</v>
      </c>
      <c r="Z232" s="280"/>
      <c r="AA232" s="274"/>
      <c r="AB232" s="279"/>
      <c r="AC232" s="279"/>
      <c r="AD232" s="279"/>
      <c r="AE232" s="281"/>
      <c r="AF232" s="403">
        <f t="shared" ref="AF232:AF242" si="1390">SUM(Z232:AE232)</f>
        <v>0</v>
      </c>
      <c r="AG232" s="388" t="s">
        <v>8</v>
      </c>
      <c r="AH232" s="274"/>
      <c r="AI232" s="274"/>
      <c r="AJ232" s="274"/>
      <c r="AK232" s="274"/>
      <c r="AL232" s="274"/>
      <c r="AM232" s="274"/>
      <c r="AN232" s="403">
        <f t="shared" ref="AN232:AN242" si="1391">SUM(AH232:AM232)</f>
        <v>0</v>
      </c>
      <c r="AO232" s="388" t="s">
        <v>8</v>
      </c>
      <c r="AP232" s="274"/>
      <c r="AQ232" s="274"/>
      <c r="AR232" s="274"/>
      <c r="AS232" s="274"/>
      <c r="AT232" s="274"/>
      <c r="AU232" s="274"/>
      <c r="AV232" s="403">
        <f t="shared" ref="AV232:AV242" si="1392">SUM(AP232:AU232)</f>
        <v>0</v>
      </c>
      <c r="AW232" s="388" t="s">
        <v>8</v>
      </c>
      <c r="AX232" s="274"/>
      <c r="AY232" s="274"/>
      <c r="AZ232" s="274"/>
      <c r="BA232" s="274"/>
      <c r="BB232" s="274"/>
      <c r="BC232" s="274"/>
      <c r="BD232" s="420">
        <f t="shared" ref="BD232:BD242" si="1393">SUM(AX232:BC232)</f>
        <v>0</v>
      </c>
      <c r="BE232" s="388" t="s">
        <v>8</v>
      </c>
      <c r="BF232" s="274"/>
      <c r="BG232" s="274"/>
      <c r="BH232" s="274"/>
      <c r="BI232" s="274"/>
      <c r="BJ232" s="274"/>
      <c r="BK232" s="274"/>
      <c r="BL232" s="403">
        <f t="shared" ref="BL232:BL242" si="1394">SUM(BF232:BK232)</f>
        <v>0</v>
      </c>
      <c r="BM232" s="388" t="s">
        <v>8</v>
      </c>
      <c r="BN232" s="274"/>
      <c r="BO232" s="274"/>
      <c r="BP232" s="274"/>
      <c r="BQ232" s="274"/>
      <c r="BR232" s="274"/>
      <c r="BS232" s="274"/>
      <c r="BT232" s="403">
        <f t="shared" ref="BT232:BT242" si="1395">SUM(BN232:BS232)</f>
        <v>0</v>
      </c>
      <c r="BU232" s="388" t="s">
        <v>8</v>
      </c>
      <c r="BV232" s="274"/>
      <c r="BW232" s="274"/>
      <c r="BX232" s="274"/>
      <c r="BY232" s="274"/>
      <c r="BZ232" s="274"/>
      <c r="CA232" s="274"/>
      <c r="CB232" s="403">
        <f t="shared" ref="CB232:CB242" si="1396">SUM(BV232:CA232)</f>
        <v>0</v>
      </c>
      <c r="CC232" s="388" t="s">
        <v>8</v>
      </c>
      <c r="CD232" s="274"/>
      <c r="CE232" s="274"/>
      <c r="CF232" s="274"/>
      <c r="CG232" s="274"/>
      <c r="CH232" s="274"/>
      <c r="CI232" s="274"/>
      <c r="CJ232" s="403">
        <f t="shared" ref="CJ232:CJ241" si="1397">SUM(CD232:CI232)</f>
        <v>0</v>
      </c>
      <c r="CK232" s="388" t="s">
        <v>8</v>
      </c>
      <c r="CL232" s="274"/>
      <c r="CM232" s="274"/>
      <c r="CN232" s="274"/>
      <c r="CO232" s="274"/>
      <c r="CP232" s="274"/>
      <c r="CQ232" s="274"/>
      <c r="CR232" s="403">
        <f t="shared" ref="CR232:CR242" si="1398">SUM(CL232:CQ232)</f>
        <v>0</v>
      </c>
      <c r="CS232" s="388" t="s">
        <v>8</v>
      </c>
      <c r="CT232" s="274"/>
      <c r="CU232" s="274"/>
      <c r="CV232" s="274"/>
      <c r="CW232" s="274"/>
      <c r="CX232" s="274"/>
      <c r="CY232" s="274"/>
      <c r="CZ232" s="403">
        <f t="shared" ref="CZ232:CZ242" si="1399">SUM(CT232:CY232)</f>
        <v>0</v>
      </c>
      <c r="DA232" s="388" t="s">
        <v>8</v>
      </c>
      <c r="DB232" s="274"/>
      <c r="DC232" s="274"/>
      <c r="DD232" s="274"/>
      <c r="DE232" s="274"/>
      <c r="DF232" s="274"/>
      <c r="DG232" s="274"/>
      <c r="DH232" s="403">
        <f t="shared" ref="DH232:DH242" si="1400">SUM(DB232:DG232)</f>
        <v>0</v>
      </c>
      <c r="DI232" s="388" t="s">
        <v>8</v>
      </c>
      <c r="DJ232" s="280"/>
      <c r="DK232" s="274"/>
      <c r="DL232" s="279"/>
      <c r="DM232" s="279"/>
      <c r="DN232" s="279"/>
      <c r="DO232" s="281"/>
      <c r="DP232" s="403">
        <f t="shared" ref="DP232:DP242" si="1401">SUM(DJ232:DO232)</f>
        <v>0</v>
      </c>
      <c r="DQ232" s="388" t="s">
        <v>8</v>
      </c>
      <c r="DR232" s="274"/>
      <c r="DS232" s="274"/>
      <c r="DT232" s="274"/>
      <c r="DU232" s="274"/>
      <c r="DV232" s="274"/>
      <c r="DW232" s="274"/>
      <c r="DX232" s="403">
        <f t="shared" ref="DX232:DX242" si="1402">SUM(DR232:DW232)</f>
        <v>0</v>
      </c>
      <c r="DY232" s="388" t="s">
        <v>8</v>
      </c>
      <c r="DZ232" s="274"/>
      <c r="EA232" s="274"/>
      <c r="EB232" s="274"/>
      <c r="EC232" s="274"/>
      <c r="ED232" s="274"/>
      <c r="EE232" s="274"/>
      <c r="EF232" s="403">
        <f t="shared" si="1383"/>
        <v>0</v>
      </c>
      <c r="EG232" s="388" t="s">
        <v>8</v>
      </c>
      <c r="EH232" s="274"/>
      <c r="EI232" s="274"/>
      <c r="EJ232" s="274"/>
      <c r="EK232" s="274"/>
      <c r="EL232" s="274"/>
      <c r="EM232" s="274"/>
      <c r="EN232" s="403">
        <f t="shared" ref="EN232:EN242" si="1403">SUM(EH232:EM232)</f>
        <v>0</v>
      </c>
      <c r="EO232" s="388" t="s">
        <v>8</v>
      </c>
      <c r="EP232" s="274"/>
      <c r="EQ232" s="274"/>
      <c r="ER232" s="274"/>
      <c r="ES232" s="274"/>
      <c r="ET232" s="274"/>
      <c r="EU232" s="274"/>
      <c r="EV232" s="403">
        <f t="shared" ref="EV232:EV242" si="1404">SUM(EP232:EU232)</f>
        <v>0</v>
      </c>
      <c r="EW232" s="388" t="s">
        <v>8</v>
      </c>
      <c r="EX232" s="274"/>
      <c r="EY232" s="274"/>
      <c r="EZ232" s="274"/>
      <c r="FA232" s="274"/>
      <c r="FB232" s="274"/>
      <c r="FC232" s="274"/>
      <c r="FD232" s="403">
        <f t="shared" ref="FD232:FD242" si="1405">SUM(EX232:FC232)</f>
        <v>0</v>
      </c>
    </row>
    <row r="233" spans="1:160" s="387" customFormat="1" ht="15" customHeight="1" x14ac:dyDescent="0.25">
      <c r="A233" s="388" t="s">
        <v>9</v>
      </c>
      <c r="B233" s="274"/>
      <c r="C233" s="274"/>
      <c r="D233" s="274"/>
      <c r="E233" s="274"/>
      <c r="F233" s="274"/>
      <c r="G233" s="274"/>
      <c r="H233" s="403">
        <f t="shared" si="1387"/>
        <v>0</v>
      </c>
      <c r="I233" s="388" t="s">
        <v>9</v>
      </c>
      <c r="J233" s="274"/>
      <c r="K233" s="274"/>
      <c r="L233" s="274"/>
      <c r="M233" s="274"/>
      <c r="N233" s="274"/>
      <c r="O233" s="274"/>
      <c r="P233" s="403">
        <f t="shared" si="1388"/>
        <v>0</v>
      </c>
      <c r="Q233" s="388" t="s">
        <v>9</v>
      </c>
      <c r="R233" s="274"/>
      <c r="S233" s="274"/>
      <c r="T233" s="274"/>
      <c r="U233" s="274"/>
      <c r="V233" s="274"/>
      <c r="W233" s="274"/>
      <c r="X233" s="403">
        <f t="shared" si="1389"/>
        <v>0</v>
      </c>
      <c r="Y233" s="388" t="s">
        <v>9</v>
      </c>
      <c r="Z233" s="273"/>
      <c r="AA233" s="274"/>
      <c r="AB233" s="274"/>
      <c r="AC233" s="274"/>
      <c r="AD233" s="274"/>
      <c r="AE233" s="282"/>
      <c r="AF233" s="403">
        <f t="shared" si="1390"/>
        <v>0</v>
      </c>
      <c r="AG233" s="388" t="s">
        <v>9</v>
      </c>
      <c r="AH233" s="274"/>
      <c r="AI233" s="274"/>
      <c r="AJ233" s="274"/>
      <c r="AK233" s="274"/>
      <c r="AL233" s="274"/>
      <c r="AM233" s="274"/>
      <c r="AN233" s="403">
        <f t="shared" si="1391"/>
        <v>0</v>
      </c>
      <c r="AO233" s="388" t="s">
        <v>9</v>
      </c>
      <c r="AP233" s="274"/>
      <c r="AQ233" s="274"/>
      <c r="AR233" s="274"/>
      <c r="AS233" s="274"/>
      <c r="AT233" s="274"/>
      <c r="AU233" s="274"/>
      <c r="AV233" s="403">
        <f t="shared" si="1392"/>
        <v>0</v>
      </c>
      <c r="AW233" s="388" t="s">
        <v>9</v>
      </c>
      <c r="AX233" s="274"/>
      <c r="AY233" s="274"/>
      <c r="AZ233" s="274"/>
      <c r="BA233" s="274"/>
      <c r="BB233" s="274"/>
      <c r="BC233" s="274"/>
      <c r="BD233" s="420">
        <f t="shared" si="1393"/>
        <v>0</v>
      </c>
      <c r="BE233" s="388" t="s">
        <v>9</v>
      </c>
      <c r="BF233" s="274"/>
      <c r="BG233" s="274"/>
      <c r="BH233" s="274"/>
      <c r="BI233" s="274"/>
      <c r="BJ233" s="274"/>
      <c r="BK233" s="274"/>
      <c r="BL233" s="403">
        <f t="shared" si="1394"/>
        <v>0</v>
      </c>
      <c r="BM233" s="388" t="s">
        <v>9</v>
      </c>
      <c r="BN233" s="274"/>
      <c r="BO233" s="274"/>
      <c r="BP233" s="274"/>
      <c r="BQ233" s="274"/>
      <c r="BR233" s="274"/>
      <c r="BS233" s="274"/>
      <c r="BT233" s="403">
        <f t="shared" si="1395"/>
        <v>0</v>
      </c>
      <c r="BU233" s="388" t="s">
        <v>9</v>
      </c>
      <c r="BV233" s="274"/>
      <c r="BW233" s="274"/>
      <c r="BX233" s="274"/>
      <c r="BY233" s="274"/>
      <c r="BZ233" s="274"/>
      <c r="CA233" s="274"/>
      <c r="CB233" s="403">
        <f t="shared" si="1396"/>
        <v>0</v>
      </c>
      <c r="CC233" s="388" t="s">
        <v>9</v>
      </c>
      <c r="CD233" s="274"/>
      <c r="CE233" s="274"/>
      <c r="CF233" s="274"/>
      <c r="CG233" s="274"/>
      <c r="CH233" s="274"/>
      <c r="CI233" s="274"/>
      <c r="CJ233" s="403">
        <f t="shared" si="1397"/>
        <v>0</v>
      </c>
      <c r="CK233" s="388" t="s">
        <v>9</v>
      </c>
      <c r="CL233" s="274"/>
      <c r="CM233" s="274"/>
      <c r="CN233" s="274"/>
      <c r="CO233" s="274"/>
      <c r="CP233" s="274"/>
      <c r="CQ233" s="274"/>
      <c r="CR233" s="403">
        <f t="shared" si="1398"/>
        <v>0</v>
      </c>
      <c r="CS233" s="388" t="s">
        <v>9</v>
      </c>
      <c r="CT233" s="274"/>
      <c r="CU233" s="274"/>
      <c r="CV233" s="274"/>
      <c r="CW233" s="274"/>
      <c r="CX233" s="274"/>
      <c r="CY233" s="274"/>
      <c r="CZ233" s="403">
        <f t="shared" si="1399"/>
        <v>0</v>
      </c>
      <c r="DA233" s="388" t="s">
        <v>9</v>
      </c>
      <c r="DB233" s="274"/>
      <c r="DC233" s="274"/>
      <c r="DD233" s="274"/>
      <c r="DE233" s="274"/>
      <c r="DF233" s="274"/>
      <c r="DG233" s="274"/>
      <c r="DH233" s="403">
        <f t="shared" si="1400"/>
        <v>0</v>
      </c>
      <c r="DI233" s="388" t="s">
        <v>9</v>
      </c>
      <c r="DJ233" s="273"/>
      <c r="DK233" s="274"/>
      <c r="DL233" s="274"/>
      <c r="DM233" s="274"/>
      <c r="DN233" s="274"/>
      <c r="DO233" s="282"/>
      <c r="DP233" s="403">
        <f t="shared" si="1401"/>
        <v>0</v>
      </c>
      <c r="DQ233" s="388" t="s">
        <v>9</v>
      </c>
      <c r="DR233" s="274"/>
      <c r="DS233" s="274"/>
      <c r="DT233" s="274"/>
      <c r="DU233" s="274"/>
      <c r="DV233" s="274"/>
      <c r="DW233" s="274"/>
      <c r="DX233" s="403">
        <f t="shared" si="1402"/>
        <v>0</v>
      </c>
      <c r="DY233" s="388" t="s">
        <v>9</v>
      </c>
      <c r="DZ233" s="274"/>
      <c r="EA233" s="274"/>
      <c r="EB233" s="274"/>
      <c r="EC233" s="274"/>
      <c r="ED233" s="274"/>
      <c r="EE233" s="274"/>
      <c r="EF233" s="403">
        <f t="shared" si="1383"/>
        <v>0</v>
      </c>
      <c r="EG233" s="388" t="s">
        <v>9</v>
      </c>
      <c r="EH233" s="274"/>
      <c r="EI233" s="274"/>
      <c r="EJ233" s="274"/>
      <c r="EK233" s="274"/>
      <c r="EL233" s="274"/>
      <c r="EM233" s="274"/>
      <c r="EN233" s="403">
        <f t="shared" si="1403"/>
        <v>0</v>
      </c>
      <c r="EO233" s="388" t="s">
        <v>9</v>
      </c>
      <c r="EP233" s="274"/>
      <c r="EQ233" s="274"/>
      <c r="ER233" s="274"/>
      <c r="ES233" s="274"/>
      <c r="ET233" s="274"/>
      <c r="EU233" s="274"/>
      <c r="EV233" s="403">
        <f t="shared" si="1404"/>
        <v>0</v>
      </c>
      <c r="EW233" s="388" t="s">
        <v>9</v>
      </c>
      <c r="EX233" s="274"/>
      <c r="EY233" s="274"/>
      <c r="EZ233" s="274"/>
      <c r="FA233" s="274"/>
      <c r="FB233" s="274"/>
      <c r="FC233" s="274"/>
      <c r="FD233" s="403">
        <f t="shared" si="1405"/>
        <v>0</v>
      </c>
    </row>
    <row r="234" spans="1:160" s="387" customFormat="1" ht="15" customHeight="1" x14ac:dyDescent="0.25">
      <c r="A234" s="388" t="s">
        <v>10</v>
      </c>
      <c r="B234" s="274"/>
      <c r="C234" s="274"/>
      <c r="D234" s="274"/>
      <c r="E234" s="274"/>
      <c r="F234" s="274"/>
      <c r="G234" s="274"/>
      <c r="H234" s="403">
        <f t="shared" si="1387"/>
        <v>0</v>
      </c>
      <c r="I234" s="388" t="s">
        <v>10</v>
      </c>
      <c r="J234" s="274"/>
      <c r="K234" s="274"/>
      <c r="L234" s="274"/>
      <c r="M234" s="274"/>
      <c r="N234" s="274"/>
      <c r="O234" s="274"/>
      <c r="P234" s="403">
        <f t="shared" si="1388"/>
        <v>0</v>
      </c>
      <c r="Q234" s="388" t="s">
        <v>10</v>
      </c>
      <c r="R234" s="274"/>
      <c r="S234" s="274"/>
      <c r="T234" s="274"/>
      <c r="U234" s="274"/>
      <c r="V234" s="274"/>
      <c r="W234" s="274"/>
      <c r="X234" s="403">
        <f t="shared" si="1389"/>
        <v>0</v>
      </c>
      <c r="Y234" s="388" t="s">
        <v>10</v>
      </c>
      <c r="Z234" s="273"/>
      <c r="AA234" s="274"/>
      <c r="AB234" s="274"/>
      <c r="AC234" s="274"/>
      <c r="AD234" s="274"/>
      <c r="AE234" s="282"/>
      <c r="AF234" s="403">
        <f t="shared" si="1390"/>
        <v>0</v>
      </c>
      <c r="AG234" s="388" t="s">
        <v>10</v>
      </c>
      <c r="AH234" s="274"/>
      <c r="AI234" s="274"/>
      <c r="AJ234" s="274"/>
      <c r="AK234" s="274"/>
      <c r="AL234" s="274"/>
      <c r="AM234" s="274"/>
      <c r="AN234" s="403">
        <f t="shared" si="1391"/>
        <v>0</v>
      </c>
      <c r="AO234" s="388" t="s">
        <v>10</v>
      </c>
      <c r="AP234" s="274"/>
      <c r="AQ234" s="274"/>
      <c r="AR234" s="274"/>
      <c r="AS234" s="274"/>
      <c r="AT234" s="274"/>
      <c r="AU234" s="274"/>
      <c r="AV234" s="403">
        <f t="shared" si="1392"/>
        <v>0</v>
      </c>
      <c r="AW234" s="388" t="s">
        <v>10</v>
      </c>
      <c r="AX234" s="274"/>
      <c r="AY234" s="274"/>
      <c r="AZ234" s="274"/>
      <c r="BA234" s="274"/>
      <c r="BB234" s="274"/>
      <c r="BC234" s="274"/>
      <c r="BD234" s="420">
        <f t="shared" si="1393"/>
        <v>0</v>
      </c>
      <c r="BE234" s="388" t="s">
        <v>10</v>
      </c>
      <c r="BF234" s="274"/>
      <c r="BG234" s="274"/>
      <c r="BH234" s="274"/>
      <c r="BI234" s="274"/>
      <c r="BJ234" s="274"/>
      <c r="BK234" s="274"/>
      <c r="BL234" s="403">
        <f t="shared" si="1394"/>
        <v>0</v>
      </c>
      <c r="BM234" s="388" t="s">
        <v>10</v>
      </c>
      <c r="BN234" s="274"/>
      <c r="BO234" s="274"/>
      <c r="BP234" s="274"/>
      <c r="BQ234" s="274"/>
      <c r="BR234" s="274"/>
      <c r="BS234" s="274"/>
      <c r="BT234" s="403">
        <f t="shared" si="1395"/>
        <v>0</v>
      </c>
      <c r="BU234" s="388" t="s">
        <v>10</v>
      </c>
      <c r="BV234" s="274"/>
      <c r="BW234" s="274"/>
      <c r="BX234" s="274"/>
      <c r="BY234" s="274"/>
      <c r="BZ234" s="274"/>
      <c r="CA234" s="274"/>
      <c r="CB234" s="403">
        <f t="shared" si="1396"/>
        <v>0</v>
      </c>
      <c r="CC234" s="388" t="s">
        <v>10</v>
      </c>
      <c r="CD234" s="274"/>
      <c r="CE234" s="274"/>
      <c r="CF234" s="274"/>
      <c r="CG234" s="274"/>
      <c r="CH234" s="274"/>
      <c r="CI234" s="274"/>
      <c r="CJ234" s="403">
        <f t="shared" si="1397"/>
        <v>0</v>
      </c>
      <c r="CK234" s="388" t="s">
        <v>10</v>
      </c>
      <c r="CL234" s="274"/>
      <c r="CM234" s="274"/>
      <c r="CN234" s="274"/>
      <c r="CO234" s="274"/>
      <c r="CP234" s="274"/>
      <c r="CQ234" s="274"/>
      <c r="CR234" s="403">
        <f t="shared" si="1398"/>
        <v>0</v>
      </c>
      <c r="CS234" s="388" t="s">
        <v>10</v>
      </c>
      <c r="CT234" s="274"/>
      <c r="CU234" s="274"/>
      <c r="CV234" s="274"/>
      <c r="CW234" s="274"/>
      <c r="CX234" s="274"/>
      <c r="CY234" s="274"/>
      <c r="CZ234" s="403">
        <f t="shared" si="1399"/>
        <v>0</v>
      </c>
      <c r="DA234" s="388" t="s">
        <v>10</v>
      </c>
      <c r="DB234" s="274"/>
      <c r="DC234" s="274"/>
      <c r="DD234" s="274"/>
      <c r="DE234" s="274"/>
      <c r="DF234" s="274"/>
      <c r="DG234" s="274"/>
      <c r="DH234" s="403">
        <f t="shared" si="1400"/>
        <v>0</v>
      </c>
      <c r="DI234" s="388" t="s">
        <v>10</v>
      </c>
      <c r="DJ234" s="273"/>
      <c r="DK234" s="274"/>
      <c r="DL234" s="274"/>
      <c r="DM234" s="274"/>
      <c r="DN234" s="274"/>
      <c r="DO234" s="282"/>
      <c r="DP234" s="403">
        <f t="shared" si="1401"/>
        <v>0</v>
      </c>
      <c r="DQ234" s="388" t="s">
        <v>10</v>
      </c>
      <c r="DR234" s="274"/>
      <c r="DS234" s="274"/>
      <c r="DT234" s="274"/>
      <c r="DU234" s="274"/>
      <c r="DV234" s="274"/>
      <c r="DW234" s="274"/>
      <c r="DX234" s="403">
        <f t="shared" si="1402"/>
        <v>0</v>
      </c>
      <c r="DY234" s="388" t="s">
        <v>10</v>
      </c>
      <c r="DZ234" s="274"/>
      <c r="EA234" s="274"/>
      <c r="EB234" s="274"/>
      <c r="EC234" s="274"/>
      <c r="ED234" s="274"/>
      <c r="EE234" s="274"/>
      <c r="EF234" s="403">
        <f t="shared" si="1383"/>
        <v>0</v>
      </c>
      <c r="EG234" s="388" t="s">
        <v>10</v>
      </c>
      <c r="EH234" s="274"/>
      <c r="EI234" s="274"/>
      <c r="EJ234" s="274"/>
      <c r="EK234" s="274"/>
      <c r="EL234" s="274"/>
      <c r="EM234" s="274"/>
      <c r="EN234" s="403">
        <f t="shared" si="1403"/>
        <v>0</v>
      </c>
      <c r="EO234" s="388" t="s">
        <v>10</v>
      </c>
      <c r="EP234" s="274"/>
      <c r="EQ234" s="274"/>
      <c r="ER234" s="274"/>
      <c r="ES234" s="274"/>
      <c r="ET234" s="274"/>
      <c r="EU234" s="274"/>
      <c r="EV234" s="403">
        <f t="shared" si="1404"/>
        <v>0</v>
      </c>
      <c r="EW234" s="388" t="s">
        <v>10</v>
      </c>
      <c r="EX234" s="274"/>
      <c r="EY234" s="274"/>
      <c r="EZ234" s="274"/>
      <c r="FA234" s="274"/>
      <c r="FB234" s="274"/>
      <c r="FC234" s="274"/>
      <c r="FD234" s="403">
        <f t="shared" si="1405"/>
        <v>0</v>
      </c>
    </row>
    <row r="235" spans="1:160" s="387" customFormat="1" ht="15" customHeight="1" x14ac:dyDescent="0.25">
      <c r="A235" s="388" t="s">
        <v>11</v>
      </c>
      <c r="B235" s="274"/>
      <c r="C235" s="274"/>
      <c r="D235" s="274"/>
      <c r="E235" s="274"/>
      <c r="F235" s="274"/>
      <c r="G235" s="274"/>
      <c r="H235" s="403">
        <f t="shared" si="1387"/>
        <v>0</v>
      </c>
      <c r="I235" s="388" t="s">
        <v>11</v>
      </c>
      <c r="J235" s="274"/>
      <c r="K235" s="274"/>
      <c r="L235" s="274"/>
      <c r="M235" s="274"/>
      <c r="N235" s="274"/>
      <c r="O235" s="274"/>
      <c r="P235" s="403">
        <f t="shared" si="1388"/>
        <v>0</v>
      </c>
      <c r="Q235" s="388" t="s">
        <v>11</v>
      </c>
      <c r="R235" s="274"/>
      <c r="S235" s="274"/>
      <c r="T235" s="274"/>
      <c r="U235" s="274"/>
      <c r="V235" s="274"/>
      <c r="W235" s="274"/>
      <c r="X235" s="403">
        <f t="shared" si="1389"/>
        <v>0</v>
      </c>
      <c r="Y235" s="388" t="s">
        <v>11</v>
      </c>
      <c r="Z235" s="273"/>
      <c r="AA235" s="274"/>
      <c r="AB235" s="274"/>
      <c r="AC235" s="274"/>
      <c r="AD235" s="274"/>
      <c r="AE235" s="282"/>
      <c r="AF235" s="403">
        <f t="shared" si="1390"/>
        <v>0</v>
      </c>
      <c r="AG235" s="388" t="s">
        <v>11</v>
      </c>
      <c r="AH235" s="274"/>
      <c r="AI235" s="274"/>
      <c r="AJ235" s="274"/>
      <c r="AK235" s="274"/>
      <c r="AL235" s="274"/>
      <c r="AM235" s="274"/>
      <c r="AN235" s="403">
        <f t="shared" si="1391"/>
        <v>0</v>
      </c>
      <c r="AO235" s="388" t="s">
        <v>11</v>
      </c>
      <c r="AP235" s="274"/>
      <c r="AQ235" s="274"/>
      <c r="AR235" s="274"/>
      <c r="AS235" s="274"/>
      <c r="AT235" s="274"/>
      <c r="AU235" s="274"/>
      <c r="AV235" s="403">
        <f t="shared" si="1392"/>
        <v>0</v>
      </c>
      <c r="AW235" s="388" t="s">
        <v>11</v>
      </c>
      <c r="AX235" s="274"/>
      <c r="AY235" s="274"/>
      <c r="AZ235" s="274"/>
      <c r="BA235" s="274"/>
      <c r="BB235" s="274"/>
      <c r="BC235" s="274"/>
      <c r="BD235" s="420">
        <f t="shared" si="1393"/>
        <v>0</v>
      </c>
      <c r="BE235" s="388" t="s">
        <v>11</v>
      </c>
      <c r="BF235" s="274"/>
      <c r="BG235" s="274"/>
      <c r="BH235" s="274"/>
      <c r="BI235" s="274"/>
      <c r="BJ235" s="274"/>
      <c r="BK235" s="274"/>
      <c r="BL235" s="403">
        <f t="shared" si="1394"/>
        <v>0</v>
      </c>
      <c r="BM235" s="388" t="s">
        <v>11</v>
      </c>
      <c r="BN235" s="274"/>
      <c r="BO235" s="274"/>
      <c r="BP235" s="274"/>
      <c r="BQ235" s="274"/>
      <c r="BR235" s="274"/>
      <c r="BS235" s="274"/>
      <c r="BT235" s="403">
        <f t="shared" si="1395"/>
        <v>0</v>
      </c>
      <c r="BU235" s="388" t="s">
        <v>11</v>
      </c>
      <c r="BV235" s="274"/>
      <c r="BW235" s="274"/>
      <c r="BX235" s="274"/>
      <c r="BY235" s="274"/>
      <c r="BZ235" s="274"/>
      <c r="CA235" s="274"/>
      <c r="CB235" s="403">
        <f t="shared" si="1396"/>
        <v>0</v>
      </c>
      <c r="CC235" s="388" t="s">
        <v>11</v>
      </c>
      <c r="CD235" s="274"/>
      <c r="CE235" s="274"/>
      <c r="CF235" s="274"/>
      <c r="CG235" s="274"/>
      <c r="CH235" s="274"/>
      <c r="CI235" s="274"/>
      <c r="CJ235" s="403">
        <f t="shared" si="1397"/>
        <v>0</v>
      </c>
      <c r="CK235" s="388" t="s">
        <v>11</v>
      </c>
      <c r="CL235" s="274"/>
      <c r="CM235" s="274"/>
      <c r="CN235" s="274"/>
      <c r="CO235" s="274"/>
      <c r="CP235" s="274"/>
      <c r="CQ235" s="274"/>
      <c r="CR235" s="403">
        <f t="shared" si="1398"/>
        <v>0</v>
      </c>
      <c r="CS235" s="388" t="s">
        <v>11</v>
      </c>
      <c r="CT235" s="274"/>
      <c r="CU235" s="274"/>
      <c r="CV235" s="274"/>
      <c r="CW235" s="274"/>
      <c r="CX235" s="274"/>
      <c r="CY235" s="274"/>
      <c r="CZ235" s="403">
        <f t="shared" si="1399"/>
        <v>0</v>
      </c>
      <c r="DA235" s="388" t="s">
        <v>11</v>
      </c>
      <c r="DB235" s="274"/>
      <c r="DC235" s="274"/>
      <c r="DD235" s="274"/>
      <c r="DE235" s="274"/>
      <c r="DF235" s="274"/>
      <c r="DG235" s="274"/>
      <c r="DH235" s="403">
        <f t="shared" si="1400"/>
        <v>0</v>
      </c>
      <c r="DI235" s="388" t="s">
        <v>11</v>
      </c>
      <c r="DJ235" s="273"/>
      <c r="DK235" s="274"/>
      <c r="DL235" s="274"/>
      <c r="DM235" s="274"/>
      <c r="DN235" s="274"/>
      <c r="DO235" s="282"/>
      <c r="DP235" s="403">
        <f t="shared" si="1401"/>
        <v>0</v>
      </c>
      <c r="DQ235" s="388" t="s">
        <v>11</v>
      </c>
      <c r="DR235" s="274"/>
      <c r="DS235" s="274"/>
      <c r="DT235" s="274"/>
      <c r="DU235" s="274"/>
      <c r="DV235" s="274"/>
      <c r="DW235" s="274"/>
      <c r="DX235" s="403">
        <f t="shared" si="1402"/>
        <v>0</v>
      </c>
      <c r="DY235" s="388" t="s">
        <v>11</v>
      </c>
      <c r="DZ235" s="274"/>
      <c r="EA235" s="274"/>
      <c r="EB235" s="274"/>
      <c r="EC235" s="274"/>
      <c r="ED235" s="274"/>
      <c r="EE235" s="274"/>
      <c r="EF235" s="403">
        <f t="shared" si="1383"/>
        <v>0</v>
      </c>
      <c r="EG235" s="388" t="s">
        <v>11</v>
      </c>
      <c r="EH235" s="274"/>
      <c r="EI235" s="274"/>
      <c r="EJ235" s="274"/>
      <c r="EK235" s="274"/>
      <c r="EL235" s="274"/>
      <c r="EM235" s="274"/>
      <c r="EN235" s="403">
        <f t="shared" si="1403"/>
        <v>0</v>
      </c>
      <c r="EO235" s="388" t="s">
        <v>11</v>
      </c>
      <c r="EP235" s="274"/>
      <c r="EQ235" s="274"/>
      <c r="ER235" s="274"/>
      <c r="ES235" s="274"/>
      <c r="ET235" s="274"/>
      <c r="EU235" s="274"/>
      <c r="EV235" s="403">
        <f t="shared" si="1404"/>
        <v>0</v>
      </c>
      <c r="EW235" s="388" t="s">
        <v>11</v>
      </c>
      <c r="EX235" s="274"/>
      <c r="EY235" s="274"/>
      <c r="EZ235" s="274"/>
      <c r="FA235" s="274"/>
      <c r="FB235" s="274"/>
      <c r="FC235" s="274"/>
      <c r="FD235" s="403">
        <f t="shared" si="1405"/>
        <v>0</v>
      </c>
    </row>
    <row r="236" spans="1:160" s="387" customFormat="1" ht="15" customHeight="1" x14ac:dyDescent="0.25">
      <c r="A236" s="388" t="s">
        <v>12</v>
      </c>
      <c r="B236" s="274"/>
      <c r="C236" s="274"/>
      <c r="D236" s="274"/>
      <c r="E236" s="274"/>
      <c r="F236" s="274"/>
      <c r="G236" s="274"/>
      <c r="H236" s="403">
        <f t="shared" si="1387"/>
        <v>0</v>
      </c>
      <c r="I236" s="388" t="s">
        <v>12</v>
      </c>
      <c r="J236" s="274"/>
      <c r="K236" s="274"/>
      <c r="L236" s="274"/>
      <c r="M236" s="274"/>
      <c r="N236" s="274"/>
      <c r="O236" s="274"/>
      <c r="P236" s="403">
        <f t="shared" si="1388"/>
        <v>0</v>
      </c>
      <c r="Q236" s="388" t="s">
        <v>12</v>
      </c>
      <c r="R236" s="274"/>
      <c r="S236" s="274"/>
      <c r="T236" s="274"/>
      <c r="U236" s="274"/>
      <c r="V236" s="274"/>
      <c r="W236" s="274"/>
      <c r="X236" s="403">
        <f t="shared" si="1389"/>
        <v>0</v>
      </c>
      <c r="Y236" s="388" t="s">
        <v>12</v>
      </c>
      <c r="Z236" s="273"/>
      <c r="AA236" s="274"/>
      <c r="AB236" s="274"/>
      <c r="AC236" s="274"/>
      <c r="AD236" s="274"/>
      <c r="AE236" s="282"/>
      <c r="AF236" s="403">
        <f t="shared" si="1390"/>
        <v>0</v>
      </c>
      <c r="AG236" s="388" t="s">
        <v>12</v>
      </c>
      <c r="AH236" s="274"/>
      <c r="AI236" s="274"/>
      <c r="AJ236" s="274"/>
      <c r="AK236" s="274"/>
      <c r="AL236" s="274"/>
      <c r="AM236" s="274"/>
      <c r="AN236" s="403">
        <f t="shared" si="1391"/>
        <v>0</v>
      </c>
      <c r="AO236" s="388" t="s">
        <v>12</v>
      </c>
      <c r="AP236" s="274"/>
      <c r="AQ236" s="274"/>
      <c r="AR236" s="274"/>
      <c r="AS236" s="274"/>
      <c r="AT236" s="274"/>
      <c r="AU236" s="274"/>
      <c r="AV236" s="403">
        <f t="shared" si="1392"/>
        <v>0</v>
      </c>
      <c r="AW236" s="388" t="s">
        <v>12</v>
      </c>
      <c r="AX236" s="274"/>
      <c r="AY236" s="274"/>
      <c r="AZ236" s="274"/>
      <c r="BA236" s="274"/>
      <c r="BB236" s="274"/>
      <c r="BC236" s="274"/>
      <c r="BD236" s="420">
        <f t="shared" si="1393"/>
        <v>0</v>
      </c>
      <c r="BE236" s="388" t="s">
        <v>12</v>
      </c>
      <c r="BF236" s="274"/>
      <c r="BG236" s="274"/>
      <c r="BH236" s="274"/>
      <c r="BI236" s="274"/>
      <c r="BJ236" s="274"/>
      <c r="BK236" s="274"/>
      <c r="BL236" s="403">
        <f t="shared" si="1394"/>
        <v>0</v>
      </c>
      <c r="BM236" s="388" t="s">
        <v>12</v>
      </c>
      <c r="BN236" s="274"/>
      <c r="BO236" s="274"/>
      <c r="BP236" s="274"/>
      <c r="BQ236" s="274"/>
      <c r="BR236" s="274"/>
      <c r="BS236" s="274"/>
      <c r="BT236" s="403">
        <f t="shared" si="1395"/>
        <v>0</v>
      </c>
      <c r="BU236" s="388" t="s">
        <v>12</v>
      </c>
      <c r="BV236" s="274"/>
      <c r="BW236" s="274"/>
      <c r="BX236" s="274"/>
      <c r="BY236" s="274"/>
      <c r="BZ236" s="274"/>
      <c r="CA236" s="274"/>
      <c r="CB236" s="403">
        <f t="shared" si="1396"/>
        <v>0</v>
      </c>
      <c r="CC236" s="388" t="s">
        <v>12</v>
      </c>
      <c r="CD236" s="274"/>
      <c r="CE236" s="274"/>
      <c r="CF236" s="274"/>
      <c r="CG236" s="274"/>
      <c r="CH236" s="274"/>
      <c r="CI236" s="274"/>
      <c r="CJ236" s="403">
        <f t="shared" si="1397"/>
        <v>0</v>
      </c>
      <c r="CK236" s="388" t="s">
        <v>12</v>
      </c>
      <c r="CL236" s="274"/>
      <c r="CM236" s="274"/>
      <c r="CN236" s="274"/>
      <c r="CO236" s="274"/>
      <c r="CP236" s="274"/>
      <c r="CQ236" s="274"/>
      <c r="CR236" s="403">
        <f t="shared" si="1398"/>
        <v>0</v>
      </c>
      <c r="CS236" s="388" t="s">
        <v>12</v>
      </c>
      <c r="CT236" s="274"/>
      <c r="CU236" s="274"/>
      <c r="CV236" s="274"/>
      <c r="CW236" s="274"/>
      <c r="CX236" s="274"/>
      <c r="CY236" s="274"/>
      <c r="CZ236" s="403">
        <f t="shared" si="1399"/>
        <v>0</v>
      </c>
      <c r="DA236" s="388" t="s">
        <v>12</v>
      </c>
      <c r="DB236" s="274"/>
      <c r="DC236" s="274"/>
      <c r="DD236" s="274"/>
      <c r="DE236" s="274"/>
      <c r="DF236" s="274"/>
      <c r="DG236" s="274"/>
      <c r="DH236" s="403">
        <f t="shared" si="1400"/>
        <v>0</v>
      </c>
      <c r="DI236" s="388" t="s">
        <v>12</v>
      </c>
      <c r="DJ236" s="273"/>
      <c r="DK236" s="274"/>
      <c r="DL236" s="274"/>
      <c r="DM236" s="274"/>
      <c r="DN236" s="274"/>
      <c r="DO236" s="282"/>
      <c r="DP236" s="403">
        <f t="shared" si="1401"/>
        <v>0</v>
      </c>
      <c r="DQ236" s="388" t="s">
        <v>12</v>
      </c>
      <c r="DR236" s="274"/>
      <c r="DS236" s="274"/>
      <c r="DT236" s="274"/>
      <c r="DU236" s="274"/>
      <c r="DV236" s="274"/>
      <c r="DW236" s="274"/>
      <c r="DX236" s="403">
        <f t="shared" si="1402"/>
        <v>0</v>
      </c>
      <c r="DY236" s="388" t="s">
        <v>12</v>
      </c>
      <c r="DZ236" s="274"/>
      <c r="EA236" s="274"/>
      <c r="EB236" s="274"/>
      <c r="EC236" s="274"/>
      <c r="ED236" s="274"/>
      <c r="EE236" s="274"/>
      <c r="EF236" s="403">
        <f t="shared" si="1383"/>
        <v>0</v>
      </c>
      <c r="EG236" s="388" t="s">
        <v>12</v>
      </c>
      <c r="EH236" s="274"/>
      <c r="EI236" s="274"/>
      <c r="EJ236" s="274"/>
      <c r="EK236" s="274"/>
      <c r="EL236" s="274"/>
      <c r="EM236" s="274"/>
      <c r="EN236" s="403">
        <f t="shared" si="1403"/>
        <v>0</v>
      </c>
      <c r="EO236" s="388" t="s">
        <v>12</v>
      </c>
      <c r="EP236" s="274"/>
      <c r="EQ236" s="274"/>
      <c r="ER236" s="274"/>
      <c r="ES236" s="274"/>
      <c r="ET236" s="274"/>
      <c r="EU236" s="274"/>
      <c r="EV236" s="403">
        <f t="shared" si="1404"/>
        <v>0</v>
      </c>
      <c r="EW236" s="388" t="s">
        <v>12</v>
      </c>
      <c r="EX236" s="274"/>
      <c r="EY236" s="274"/>
      <c r="EZ236" s="274"/>
      <c r="FA236" s="274"/>
      <c r="FB236" s="274"/>
      <c r="FC236" s="274"/>
      <c r="FD236" s="403">
        <f t="shared" si="1405"/>
        <v>0</v>
      </c>
    </row>
    <row r="237" spans="1:160" s="387" customFormat="1" ht="15" customHeight="1" x14ac:dyDescent="0.25">
      <c r="A237" s="388" t="s">
        <v>13</v>
      </c>
      <c r="B237" s="274"/>
      <c r="C237" s="274"/>
      <c r="D237" s="274"/>
      <c r="E237" s="274"/>
      <c r="F237" s="274"/>
      <c r="G237" s="274"/>
      <c r="H237" s="403">
        <f t="shared" si="1387"/>
        <v>0</v>
      </c>
      <c r="I237" s="388" t="s">
        <v>13</v>
      </c>
      <c r="J237" s="274"/>
      <c r="K237" s="274"/>
      <c r="L237" s="274"/>
      <c r="M237" s="274"/>
      <c r="N237" s="274"/>
      <c r="O237" s="274"/>
      <c r="P237" s="403">
        <f t="shared" si="1388"/>
        <v>0</v>
      </c>
      <c r="Q237" s="388" t="s">
        <v>13</v>
      </c>
      <c r="R237" s="274"/>
      <c r="S237" s="274"/>
      <c r="T237" s="274"/>
      <c r="U237" s="274"/>
      <c r="V237" s="274"/>
      <c r="W237" s="274"/>
      <c r="X237" s="403">
        <f t="shared" si="1389"/>
        <v>0</v>
      </c>
      <c r="Y237" s="388" t="s">
        <v>13</v>
      </c>
      <c r="Z237" s="283"/>
      <c r="AA237" s="274"/>
      <c r="AB237" s="284"/>
      <c r="AC237" s="284"/>
      <c r="AD237" s="284"/>
      <c r="AE237" s="285"/>
      <c r="AF237" s="403">
        <f t="shared" si="1390"/>
        <v>0</v>
      </c>
      <c r="AG237" s="388" t="s">
        <v>13</v>
      </c>
      <c r="AH237" s="274"/>
      <c r="AI237" s="274"/>
      <c r="AJ237" s="274"/>
      <c r="AK237" s="274"/>
      <c r="AL237" s="274"/>
      <c r="AM237" s="274"/>
      <c r="AN237" s="403">
        <f t="shared" si="1391"/>
        <v>0</v>
      </c>
      <c r="AO237" s="388" t="s">
        <v>13</v>
      </c>
      <c r="AP237" s="274"/>
      <c r="AQ237" s="274"/>
      <c r="AR237" s="274"/>
      <c r="AS237" s="274"/>
      <c r="AT237" s="274"/>
      <c r="AU237" s="274"/>
      <c r="AV237" s="403">
        <f t="shared" si="1392"/>
        <v>0</v>
      </c>
      <c r="AW237" s="388" t="s">
        <v>13</v>
      </c>
      <c r="AX237" s="274"/>
      <c r="AY237" s="274"/>
      <c r="AZ237" s="274"/>
      <c r="BA237" s="274"/>
      <c r="BB237" s="274"/>
      <c r="BC237" s="274"/>
      <c r="BD237" s="420">
        <f t="shared" si="1393"/>
        <v>0</v>
      </c>
      <c r="BE237" s="388" t="s">
        <v>13</v>
      </c>
      <c r="BF237" s="274"/>
      <c r="BG237" s="274"/>
      <c r="BH237" s="274"/>
      <c r="BI237" s="274"/>
      <c r="BJ237" s="274"/>
      <c r="BK237" s="274"/>
      <c r="BL237" s="403">
        <f t="shared" si="1394"/>
        <v>0</v>
      </c>
      <c r="BM237" s="388" t="s">
        <v>13</v>
      </c>
      <c r="BN237" s="274"/>
      <c r="BO237" s="274"/>
      <c r="BP237" s="274"/>
      <c r="BQ237" s="274"/>
      <c r="BR237" s="274"/>
      <c r="BS237" s="274"/>
      <c r="BT237" s="403">
        <f t="shared" si="1395"/>
        <v>0</v>
      </c>
      <c r="BU237" s="388" t="s">
        <v>13</v>
      </c>
      <c r="BV237" s="274"/>
      <c r="BW237" s="274"/>
      <c r="BX237" s="274"/>
      <c r="BY237" s="274"/>
      <c r="BZ237" s="274"/>
      <c r="CA237" s="274"/>
      <c r="CB237" s="403">
        <f t="shared" si="1396"/>
        <v>0</v>
      </c>
      <c r="CC237" s="388" t="s">
        <v>13</v>
      </c>
      <c r="CD237" s="274"/>
      <c r="CE237" s="274"/>
      <c r="CF237" s="274"/>
      <c r="CG237" s="274"/>
      <c r="CH237" s="274"/>
      <c r="CI237" s="274"/>
      <c r="CJ237" s="403">
        <f t="shared" si="1397"/>
        <v>0</v>
      </c>
      <c r="CK237" s="388" t="s">
        <v>13</v>
      </c>
      <c r="CL237" s="274"/>
      <c r="CM237" s="274"/>
      <c r="CN237" s="274"/>
      <c r="CO237" s="274"/>
      <c r="CP237" s="274"/>
      <c r="CQ237" s="274"/>
      <c r="CR237" s="403">
        <f t="shared" si="1398"/>
        <v>0</v>
      </c>
      <c r="CS237" s="388" t="s">
        <v>13</v>
      </c>
      <c r="CT237" s="274"/>
      <c r="CU237" s="274"/>
      <c r="CV237" s="274"/>
      <c r="CW237" s="274"/>
      <c r="CX237" s="274"/>
      <c r="CY237" s="274"/>
      <c r="CZ237" s="403">
        <f t="shared" si="1399"/>
        <v>0</v>
      </c>
      <c r="DA237" s="388" t="s">
        <v>13</v>
      </c>
      <c r="DB237" s="274"/>
      <c r="DC237" s="274"/>
      <c r="DD237" s="274"/>
      <c r="DE237" s="274"/>
      <c r="DF237" s="274"/>
      <c r="DG237" s="274"/>
      <c r="DH237" s="403">
        <f t="shared" si="1400"/>
        <v>0</v>
      </c>
      <c r="DI237" s="388" t="s">
        <v>13</v>
      </c>
      <c r="DJ237" s="283"/>
      <c r="DK237" s="274"/>
      <c r="DL237" s="284"/>
      <c r="DM237" s="284"/>
      <c r="DN237" s="284"/>
      <c r="DO237" s="285"/>
      <c r="DP237" s="403">
        <f t="shared" si="1401"/>
        <v>0</v>
      </c>
      <c r="DQ237" s="388" t="s">
        <v>13</v>
      </c>
      <c r="DR237" s="274"/>
      <c r="DS237" s="274"/>
      <c r="DT237" s="274"/>
      <c r="DU237" s="274"/>
      <c r="DV237" s="274"/>
      <c r="DW237" s="274"/>
      <c r="DX237" s="403">
        <f t="shared" si="1402"/>
        <v>0</v>
      </c>
      <c r="DY237" s="388" t="s">
        <v>13</v>
      </c>
      <c r="DZ237" s="274"/>
      <c r="EA237" s="274"/>
      <c r="EB237" s="274"/>
      <c r="EC237" s="274"/>
      <c r="ED237" s="274"/>
      <c r="EE237" s="274"/>
      <c r="EF237" s="403">
        <f t="shared" si="1383"/>
        <v>0</v>
      </c>
      <c r="EG237" s="388" t="s">
        <v>13</v>
      </c>
      <c r="EH237" s="274"/>
      <c r="EI237" s="274"/>
      <c r="EJ237" s="274"/>
      <c r="EK237" s="274"/>
      <c r="EL237" s="274"/>
      <c r="EM237" s="274"/>
      <c r="EN237" s="403">
        <f t="shared" si="1403"/>
        <v>0</v>
      </c>
      <c r="EO237" s="388" t="s">
        <v>13</v>
      </c>
      <c r="EP237" s="274"/>
      <c r="EQ237" s="274"/>
      <c r="ER237" s="274"/>
      <c r="ES237" s="274"/>
      <c r="ET237" s="274"/>
      <c r="EU237" s="274"/>
      <c r="EV237" s="403">
        <f t="shared" si="1404"/>
        <v>0</v>
      </c>
      <c r="EW237" s="388" t="s">
        <v>13</v>
      </c>
      <c r="EX237" s="274"/>
      <c r="EY237" s="274"/>
      <c r="EZ237" s="274"/>
      <c r="FA237" s="274"/>
      <c r="FB237" s="274"/>
      <c r="FC237" s="274"/>
      <c r="FD237" s="403">
        <f t="shared" si="1405"/>
        <v>0</v>
      </c>
    </row>
    <row r="238" spans="1:160" s="387" customFormat="1" ht="15" customHeight="1" x14ac:dyDescent="0.25">
      <c r="A238" s="388" t="s">
        <v>66</v>
      </c>
      <c r="B238" s="274"/>
      <c r="C238" s="274"/>
      <c r="D238" s="274"/>
      <c r="E238" s="274"/>
      <c r="F238" s="274"/>
      <c r="G238" s="274"/>
      <c r="H238" s="403">
        <f t="shared" si="1387"/>
        <v>0</v>
      </c>
      <c r="I238" s="388" t="s">
        <v>66</v>
      </c>
      <c r="J238" s="274"/>
      <c r="K238" s="274"/>
      <c r="L238" s="274"/>
      <c r="M238" s="274"/>
      <c r="N238" s="274"/>
      <c r="O238" s="274"/>
      <c r="P238" s="403">
        <f t="shared" si="1388"/>
        <v>0</v>
      </c>
      <c r="Q238" s="388" t="s">
        <v>66</v>
      </c>
      <c r="R238" s="274"/>
      <c r="S238" s="274"/>
      <c r="T238" s="274"/>
      <c r="U238" s="274"/>
      <c r="V238" s="274"/>
      <c r="W238" s="274"/>
      <c r="X238" s="403">
        <f t="shared" si="1389"/>
        <v>0</v>
      </c>
      <c r="Y238" s="388" t="s">
        <v>66</v>
      </c>
      <c r="Z238" s="283"/>
      <c r="AA238" s="274"/>
      <c r="AB238" s="284"/>
      <c r="AC238" s="284"/>
      <c r="AD238" s="284"/>
      <c r="AE238" s="285"/>
      <c r="AF238" s="403">
        <f t="shared" si="1390"/>
        <v>0</v>
      </c>
      <c r="AG238" s="388" t="s">
        <v>66</v>
      </c>
      <c r="AH238" s="274"/>
      <c r="AI238" s="274"/>
      <c r="AJ238" s="274"/>
      <c r="AK238" s="274"/>
      <c r="AL238" s="274"/>
      <c r="AM238" s="274"/>
      <c r="AN238" s="403">
        <f t="shared" si="1391"/>
        <v>0</v>
      </c>
      <c r="AO238" s="388" t="s">
        <v>66</v>
      </c>
      <c r="AP238" s="274"/>
      <c r="AQ238" s="274"/>
      <c r="AR238" s="274"/>
      <c r="AS238" s="274"/>
      <c r="AT238" s="274"/>
      <c r="AU238" s="274"/>
      <c r="AV238" s="403">
        <f t="shared" si="1392"/>
        <v>0</v>
      </c>
      <c r="AW238" s="388" t="s">
        <v>66</v>
      </c>
      <c r="AX238" s="274"/>
      <c r="AY238" s="274"/>
      <c r="AZ238" s="274"/>
      <c r="BA238" s="274"/>
      <c r="BB238" s="274"/>
      <c r="BC238" s="274"/>
      <c r="BD238" s="420">
        <f t="shared" si="1393"/>
        <v>0</v>
      </c>
      <c r="BE238" s="388" t="s">
        <v>66</v>
      </c>
      <c r="BF238" s="274"/>
      <c r="BG238" s="274"/>
      <c r="BH238" s="274"/>
      <c r="BI238" s="274"/>
      <c r="BJ238" s="274"/>
      <c r="BK238" s="274"/>
      <c r="BL238" s="403">
        <f t="shared" si="1394"/>
        <v>0</v>
      </c>
      <c r="BM238" s="388" t="s">
        <v>66</v>
      </c>
      <c r="BN238" s="274"/>
      <c r="BO238" s="274"/>
      <c r="BP238" s="274"/>
      <c r="BQ238" s="274"/>
      <c r="BR238" s="274"/>
      <c r="BS238" s="274"/>
      <c r="BT238" s="403">
        <f t="shared" si="1395"/>
        <v>0</v>
      </c>
      <c r="BU238" s="388" t="s">
        <v>66</v>
      </c>
      <c r="BV238" s="274"/>
      <c r="BW238" s="274"/>
      <c r="BX238" s="274"/>
      <c r="BY238" s="274"/>
      <c r="BZ238" s="274"/>
      <c r="CA238" s="274"/>
      <c r="CB238" s="403">
        <f t="shared" si="1396"/>
        <v>0</v>
      </c>
      <c r="CC238" s="388" t="s">
        <v>66</v>
      </c>
      <c r="CD238" s="274"/>
      <c r="CE238" s="274"/>
      <c r="CF238" s="274"/>
      <c r="CG238" s="274"/>
      <c r="CH238" s="274"/>
      <c r="CI238" s="274"/>
      <c r="CJ238" s="403">
        <f t="shared" si="1397"/>
        <v>0</v>
      </c>
      <c r="CK238" s="388" t="s">
        <v>66</v>
      </c>
      <c r="CL238" s="274"/>
      <c r="CM238" s="274"/>
      <c r="CN238" s="274"/>
      <c r="CO238" s="274"/>
      <c r="CP238" s="274"/>
      <c r="CQ238" s="274"/>
      <c r="CR238" s="403">
        <f t="shared" si="1398"/>
        <v>0</v>
      </c>
      <c r="CS238" s="388" t="s">
        <v>66</v>
      </c>
      <c r="CT238" s="274"/>
      <c r="CU238" s="274"/>
      <c r="CV238" s="274"/>
      <c r="CW238" s="274"/>
      <c r="CX238" s="274"/>
      <c r="CY238" s="274"/>
      <c r="CZ238" s="403">
        <f t="shared" si="1399"/>
        <v>0</v>
      </c>
      <c r="DA238" s="388" t="s">
        <v>66</v>
      </c>
      <c r="DB238" s="274"/>
      <c r="DC238" s="274"/>
      <c r="DD238" s="274"/>
      <c r="DE238" s="274"/>
      <c r="DF238" s="274"/>
      <c r="DG238" s="274"/>
      <c r="DH238" s="403">
        <f t="shared" si="1400"/>
        <v>0</v>
      </c>
      <c r="DI238" s="388" t="s">
        <v>66</v>
      </c>
      <c r="DJ238" s="283"/>
      <c r="DK238" s="274"/>
      <c r="DL238" s="284"/>
      <c r="DM238" s="284"/>
      <c r="DN238" s="284"/>
      <c r="DO238" s="285"/>
      <c r="DP238" s="403">
        <f t="shared" si="1401"/>
        <v>0</v>
      </c>
      <c r="DQ238" s="388" t="s">
        <v>66</v>
      </c>
      <c r="DR238" s="274"/>
      <c r="DS238" s="274"/>
      <c r="DT238" s="274"/>
      <c r="DU238" s="274"/>
      <c r="DV238" s="274"/>
      <c r="DW238" s="274"/>
      <c r="DX238" s="403">
        <f t="shared" si="1402"/>
        <v>0</v>
      </c>
      <c r="DY238" s="388" t="s">
        <v>66</v>
      </c>
      <c r="DZ238" s="274"/>
      <c r="EA238" s="274"/>
      <c r="EB238" s="274"/>
      <c r="EC238" s="274"/>
      <c r="ED238" s="274"/>
      <c r="EE238" s="274"/>
      <c r="EF238" s="403">
        <f t="shared" si="1383"/>
        <v>0</v>
      </c>
      <c r="EG238" s="388" t="s">
        <v>66</v>
      </c>
      <c r="EH238" s="274"/>
      <c r="EI238" s="274"/>
      <c r="EJ238" s="274"/>
      <c r="EK238" s="274"/>
      <c r="EL238" s="274"/>
      <c r="EM238" s="274"/>
      <c r="EN238" s="403">
        <f t="shared" si="1403"/>
        <v>0</v>
      </c>
      <c r="EO238" s="388" t="s">
        <v>66</v>
      </c>
      <c r="EP238" s="274"/>
      <c r="EQ238" s="274"/>
      <c r="ER238" s="274"/>
      <c r="ES238" s="274"/>
      <c r="ET238" s="274"/>
      <c r="EU238" s="274"/>
      <c r="EV238" s="403">
        <f t="shared" si="1404"/>
        <v>0</v>
      </c>
      <c r="EW238" s="388" t="s">
        <v>66</v>
      </c>
      <c r="EX238" s="274"/>
      <c r="EY238" s="274"/>
      <c r="EZ238" s="274"/>
      <c r="FA238" s="274"/>
      <c r="FB238" s="274"/>
      <c r="FC238" s="274"/>
      <c r="FD238" s="403">
        <f t="shared" si="1405"/>
        <v>0</v>
      </c>
    </row>
    <row r="239" spans="1:160" s="387" customFormat="1" ht="15" customHeight="1" x14ac:dyDescent="0.25">
      <c r="A239" s="388" t="s">
        <v>67</v>
      </c>
      <c r="B239" s="274"/>
      <c r="C239" s="274"/>
      <c r="D239" s="274"/>
      <c r="E239" s="274"/>
      <c r="F239" s="274"/>
      <c r="G239" s="274"/>
      <c r="H239" s="403">
        <f t="shared" si="1387"/>
        <v>0</v>
      </c>
      <c r="I239" s="388" t="s">
        <v>67</v>
      </c>
      <c r="J239" s="274"/>
      <c r="K239" s="274"/>
      <c r="L239" s="274"/>
      <c r="M239" s="274"/>
      <c r="N239" s="274"/>
      <c r="O239" s="274"/>
      <c r="P239" s="403">
        <f t="shared" si="1388"/>
        <v>0</v>
      </c>
      <c r="Q239" s="388" t="s">
        <v>67</v>
      </c>
      <c r="R239" s="274"/>
      <c r="S239" s="274"/>
      <c r="T239" s="274"/>
      <c r="U239" s="274"/>
      <c r="V239" s="274"/>
      <c r="W239" s="274"/>
      <c r="X239" s="403">
        <f t="shared" si="1389"/>
        <v>0</v>
      </c>
      <c r="Y239" s="388" t="s">
        <v>67</v>
      </c>
      <c r="Z239" s="283"/>
      <c r="AA239" s="274"/>
      <c r="AB239" s="284"/>
      <c r="AC239" s="284"/>
      <c r="AD239" s="284"/>
      <c r="AE239" s="285"/>
      <c r="AF239" s="403">
        <f t="shared" si="1390"/>
        <v>0</v>
      </c>
      <c r="AG239" s="388" t="s">
        <v>67</v>
      </c>
      <c r="AH239" s="274"/>
      <c r="AI239" s="274"/>
      <c r="AJ239" s="274"/>
      <c r="AK239" s="274"/>
      <c r="AL239" s="274"/>
      <c r="AM239" s="274"/>
      <c r="AN239" s="403">
        <f t="shared" si="1391"/>
        <v>0</v>
      </c>
      <c r="AO239" s="388" t="s">
        <v>67</v>
      </c>
      <c r="AP239" s="274"/>
      <c r="AQ239" s="274"/>
      <c r="AR239" s="274"/>
      <c r="AS239" s="274"/>
      <c r="AT239" s="274"/>
      <c r="AU239" s="274"/>
      <c r="AV239" s="403">
        <f t="shared" si="1392"/>
        <v>0</v>
      </c>
      <c r="AW239" s="388" t="s">
        <v>67</v>
      </c>
      <c r="AX239" s="274"/>
      <c r="AY239" s="274"/>
      <c r="AZ239" s="274"/>
      <c r="BA239" s="274"/>
      <c r="BB239" s="274"/>
      <c r="BC239" s="274"/>
      <c r="BD239" s="420">
        <f t="shared" si="1393"/>
        <v>0</v>
      </c>
      <c r="BE239" s="388" t="s">
        <v>67</v>
      </c>
      <c r="BF239" s="274"/>
      <c r="BG239" s="274"/>
      <c r="BH239" s="274"/>
      <c r="BI239" s="274"/>
      <c r="BJ239" s="274"/>
      <c r="BK239" s="274"/>
      <c r="BL239" s="403">
        <f t="shared" si="1394"/>
        <v>0</v>
      </c>
      <c r="BM239" s="388" t="s">
        <v>67</v>
      </c>
      <c r="BN239" s="274"/>
      <c r="BO239" s="274"/>
      <c r="BP239" s="274"/>
      <c r="BQ239" s="274"/>
      <c r="BR239" s="274"/>
      <c r="BS239" s="274"/>
      <c r="BT239" s="403">
        <f t="shared" si="1395"/>
        <v>0</v>
      </c>
      <c r="BU239" s="388" t="s">
        <v>67</v>
      </c>
      <c r="BV239" s="274"/>
      <c r="BW239" s="274"/>
      <c r="BX239" s="274"/>
      <c r="BY239" s="274"/>
      <c r="BZ239" s="274"/>
      <c r="CA239" s="274"/>
      <c r="CB239" s="403">
        <f t="shared" si="1396"/>
        <v>0</v>
      </c>
      <c r="CC239" s="388" t="s">
        <v>67</v>
      </c>
      <c r="CD239" s="274"/>
      <c r="CE239" s="274"/>
      <c r="CF239" s="274"/>
      <c r="CG239" s="274"/>
      <c r="CH239" s="274"/>
      <c r="CI239" s="274"/>
      <c r="CJ239" s="403">
        <f t="shared" si="1397"/>
        <v>0</v>
      </c>
      <c r="CK239" s="388" t="s">
        <v>67</v>
      </c>
      <c r="CL239" s="274"/>
      <c r="CM239" s="274"/>
      <c r="CN239" s="274"/>
      <c r="CO239" s="274"/>
      <c r="CP239" s="274"/>
      <c r="CQ239" s="274"/>
      <c r="CR239" s="403">
        <f t="shared" si="1398"/>
        <v>0</v>
      </c>
      <c r="CS239" s="388" t="s">
        <v>67</v>
      </c>
      <c r="CT239" s="274"/>
      <c r="CU239" s="274"/>
      <c r="CV239" s="274"/>
      <c r="CW239" s="274"/>
      <c r="CX239" s="274"/>
      <c r="CY239" s="274"/>
      <c r="CZ239" s="403">
        <f t="shared" si="1399"/>
        <v>0</v>
      </c>
      <c r="DA239" s="388" t="s">
        <v>67</v>
      </c>
      <c r="DB239" s="274"/>
      <c r="DC239" s="274"/>
      <c r="DD239" s="274"/>
      <c r="DE239" s="274"/>
      <c r="DF239" s="274"/>
      <c r="DG239" s="274"/>
      <c r="DH239" s="403">
        <f t="shared" si="1400"/>
        <v>0</v>
      </c>
      <c r="DI239" s="388" t="s">
        <v>67</v>
      </c>
      <c r="DJ239" s="283"/>
      <c r="DK239" s="274"/>
      <c r="DL239" s="284"/>
      <c r="DM239" s="284"/>
      <c r="DN239" s="284"/>
      <c r="DO239" s="285"/>
      <c r="DP239" s="403">
        <f t="shared" si="1401"/>
        <v>0</v>
      </c>
      <c r="DQ239" s="388" t="s">
        <v>67</v>
      </c>
      <c r="DR239" s="274"/>
      <c r="DS239" s="274"/>
      <c r="DT239" s="274"/>
      <c r="DU239" s="274"/>
      <c r="DV239" s="274"/>
      <c r="DW239" s="274"/>
      <c r="DX239" s="403">
        <f t="shared" si="1402"/>
        <v>0</v>
      </c>
      <c r="DY239" s="388" t="s">
        <v>67</v>
      </c>
      <c r="DZ239" s="274"/>
      <c r="EA239" s="274"/>
      <c r="EB239" s="274"/>
      <c r="EC239" s="274"/>
      <c r="ED239" s="274"/>
      <c r="EE239" s="274"/>
      <c r="EF239" s="403">
        <f t="shared" si="1383"/>
        <v>0</v>
      </c>
      <c r="EG239" s="388" t="s">
        <v>67</v>
      </c>
      <c r="EH239" s="274"/>
      <c r="EI239" s="274"/>
      <c r="EJ239" s="274"/>
      <c r="EK239" s="274"/>
      <c r="EL239" s="274"/>
      <c r="EM239" s="274"/>
      <c r="EN239" s="403">
        <f t="shared" si="1403"/>
        <v>0</v>
      </c>
      <c r="EO239" s="388" t="s">
        <v>67</v>
      </c>
      <c r="EP239" s="274"/>
      <c r="EQ239" s="274"/>
      <c r="ER239" s="274"/>
      <c r="ES239" s="274"/>
      <c r="ET239" s="274"/>
      <c r="EU239" s="274"/>
      <c r="EV239" s="403">
        <f t="shared" si="1404"/>
        <v>0</v>
      </c>
      <c r="EW239" s="388" t="s">
        <v>67</v>
      </c>
      <c r="EX239" s="274"/>
      <c r="EY239" s="274"/>
      <c r="EZ239" s="274"/>
      <c r="FA239" s="274"/>
      <c r="FB239" s="274"/>
      <c r="FC239" s="274"/>
      <c r="FD239" s="403">
        <f t="shared" si="1405"/>
        <v>0</v>
      </c>
    </row>
    <row r="240" spans="1:160" s="387" customFormat="1" ht="15" customHeight="1" x14ac:dyDescent="0.25">
      <c r="A240" s="388" t="s">
        <v>68</v>
      </c>
      <c r="B240" s="274"/>
      <c r="C240" s="274"/>
      <c r="D240" s="274"/>
      <c r="E240" s="274"/>
      <c r="F240" s="274"/>
      <c r="G240" s="274"/>
      <c r="H240" s="403">
        <f t="shared" si="1387"/>
        <v>0</v>
      </c>
      <c r="I240" s="388" t="s">
        <v>68</v>
      </c>
      <c r="J240" s="274"/>
      <c r="K240" s="274"/>
      <c r="L240" s="274"/>
      <c r="M240" s="274"/>
      <c r="N240" s="274"/>
      <c r="O240" s="274"/>
      <c r="P240" s="403">
        <f t="shared" si="1388"/>
        <v>0</v>
      </c>
      <c r="Q240" s="388" t="s">
        <v>68</v>
      </c>
      <c r="R240" s="274"/>
      <c r="S240" s="274"/>
      <c r="T240" s="274"/>
      <c r="U240" s="274"/>
      <c r="V240" s="274"/>
      <c r="W240" s="274"/>
      <c r="X240" s="403">
        <f t="shared" si="1389"/>
        <v>0</v>
      </c>
      <c r="Y240" s="388" t="s">
        <v>68</v>
      </c>
      <c r="Z240" s="283"/>
      <c r="AA240" s="274"/>
      <c r="AB240" s="284"/>
      <c r="AC240" s="284"/>
      <c r="AD240" s="284"/>
      <c r="AE240" s="285"/>
      <c r="AF240" s="403">
        <f t="shared" si="1390"/>
        <v>0</v>
      </c>
      <c r="AG240" s="388" t="s">
        <v>68</v>
      </c>
      <c r="AH240" s="274"/>
      <c r="AI240" s="274"/>
      <c r="AJ240" s="274"/>
      <c r="AK240" s="274"/>
      <c r="AL240" s="274"/>
      <c r="AM240" s="274"/>
      <c r="AN240" s="403">
        <f t="shared" si="1391"/>
        <v>0</v>
      </c>
      <c r="AO240" s="388" t="s">
        <v>68</v>
      </c>
      <c r="AP240" s="274"/>
      <c r="AQ240" s="274"/>
      <c r="AR240" s="274"/>
      <c r="AS240" s="274"/>
      <c r="AT240" s="274"/>
      <c r="AU240" s="274"/>
      <c r="AV240" s="403">
        <f t="shared" si="1392"/>
        <v>0</v>
      </c>
      <c r="AW240" s="388" t="s">
        <v>68</v>
      </c>
      <c r="AX240" s="274"/>
      <c r="AY240" s="274"/>
      <c r="AZ240" s="274"/>
      <c r="BA240" s="274"/>
      <c r="BB240" s="274"/>
      <c r="BC240" s="274"/>
      <c r="BD240" s="420">
        <f t="shared" si="1393"/>
        <v>0</v>
      </c>
      <c r="BE240" s="388" t="s">
        <v>68</v>
      </c>
      <c r="BF240" s="274"/>
      <c r="BG240" s="274"/>
      <c r="BH240" s="274"/>
      <c r="BI240" s="274"/>
      <c r="BJ240" s="274"/>
      <c r="BK240" s="274"/>
      <c r="BL240" s="403">
        <f t="shared" si="1394"/>
        <v>0</v>
      </c>
      <c r="BM240" s="388" t="s">
        <v>68</v>
      </c>
      <c r="BN240" s="274"/>
      <c r="BO240" s="274"/>
      <c r="BP240" s="274"/>
      <c r="BQ240" s="274"/>
      <c r="BR240" s="274"/>
      <c r="BS240" s="274"/>
      <c r="BT240" s="403">
        <f t="shared" si="1395"/>
        <v>0</v>
      </c>
      <c r="BU240" s="388" t="s">
        <v>68</v>
      </c>
      <c r="BV240" s="274"/>
      <c r="BW240" s="274"/>
      <c r="BX240" s="274"/>
      <c r="BY240" s="274"/>
      <c r="BZ240" s="274"/>
      <c r="CA240" s="274"/>
      <c r="CB240" s="403">
        <f t="shared" si="1396"/>
        <v>0</v>
      </c>
      <c r="CC240" s="388" t="s">
        <v>68</v>
      </c>
      <c r="CD240" s="274"/>
      <c r="CE240" s="274"/>
      <c r="CF240" s="274"/>
      <c r="CG240" s="274"/>
      <c r="CH240" s="274"/>
      <c r="CI240" s="274"/>
      <c r="CJ240" s="403">
        <f t="shared" si="1397"/>
        <v>0</v>
      </c>
      <c r="CK240" s="388" t="s">
        <v>68</v>
      </c>
      <c r="CL240" s="274"/>
      <c r="CM240" s="274"/>
      <c r="CN240" s="274"/>
      <c r="CO240" s="274"/>
      <c r="CP240" s="274"/>
      <c r="CQ240" s="274"/>
      <c r="CR240" s="403">
        <f t="shared" si="1398"/>
        <v>0</v>
      </c>
      <c r="CS240" s="388" t="s">
        <v>68</v>
      </c>
      <c r="CT240" s="274"/>
      <c r="CU240" s="274"/>
      <c r="CV240" s="274"/>
      <c r="CW240" s="274"/>
      <c r="CX240" s="274"/>
      <c r="CY240" s="274"/>
      <c r="CZ240" s="403">
        <f t="shared" si="1399"/>
        <v>0</v>
      </c>
      <c r="DA240" s="388" t="s">
        <v>68</v>
      </c>
      <c r="DB240" s="274"/>
      <c r="DC240" s="274"/>
      <c r="DD240" s="274"/>
      <c r="DE240" s="274"/>
      <c r="DF240" s="274"/>
      <c r="DG240" s="274"/>
      <c r="DH240" s="403">
        <f t="shared" si="1400"/>
        <v>0</v>
      </c>
      <c r="DI240" s="388" t="s">
        <v>68</v>
      </c>
      <c r="DJ240" s="283"/>
      <c r="DK240" s="274"/>
      <c r="DL240" s="284"/>
      <c r="DM240" s="284"/>
      <c r="DN240" s="284"/>
      <c r="DO240" s="285"/>
      <c r="DP240" s="403">
        <f t="shared" si="1401"/>
        <v>0</v>
      </c>
      <c r="DQ240" s="388" t="s">
        <v>68</v>
      </c>
      <c r="DR240" s="274"/>
      <c r="DS240" s="274"/>
      <c r="DT240" s="274"/>
      <c r="DU240" s="274"/>
      <c r="DV240" s="274"/>
      <c r="DW240" s="274"/>
      <c r="DX240" s="403">
        <f t="shared" si="1402"/>
        <v>0</v>
      </c>
      <c r="DY240" s="388" t="s">
        <v>68</v>
      </c>
      <c r="DZ240" s="274"/>
      <c r="EA240" s="274"/>
      <c r="EB240" s="274"/>
      <c r="EC240" s="274"/>
      <c r="ED240" s="274"/>
      <c r="EE240" s="274"/>
      <c r="EF240" s="403">
        <f t="shared" si="1383"/>
        <v>0</v>
      </c>
      <c r="EG240" s="388" t="s">
        <v>68</v>
      </c>
      <c r="EH240" s="274"/>
      <c r="EI240" s="274"/>
      <c r="EJ240" s="274"/>
      <c r="EK240" s="274"/>
      <c r="EL240" s="274"/>
      <c r="EM240" s="274"/>
      <c r="EN240" s="403">
        <f t="shared" si="1403"/>
        <v>0</v>
      </c>
      <c r="EO240" s="388" t="s">
        <v>68</v>
      </c>
      <c r="EP240" s="274"/>
      <c r="EQ240" s="274"/>
      <c r="ER240" s="274"/>
      <c r="ES240" s="274"/>
      <c r="ET240" s="274"/>
      <c r="EU240" s="274"/>
      <c r="EV240" s="403">
        <f t="shared" si="1404"/>
        <v>0</v>
      </c>
      <c r="EW240" s="388" t="s">
        <v>68</v>
      </c>
      <c r="EX240" s="274"/>
      <c r="EY240" s="274"/>
      <c r="EZ240" s="274"/>
      <c r="FA240" s="274"/>
      <c r="FB240" s="274"/>
      <c r="FC240" s="274"/>
      <c r="FD240" s="403">
        <f t="shared" si="1405"/>
        <v>0</v>
      </c>
    </row>
    <row r="241" spans="1:160" s="387" customFormat="1" ht="15" customHeight="1" x14ac:dyDescent="0.25">
      <c r="A241" s="389" t="s">
        <v>69</v>
      </c>
      <c r="B241" s="274"/>
      <c r="C241" s="274"/>
      <c r="D241" s="274"/>
      <c r="E241" s="274"/>
      <c r="F241" s="274"/>
      <c r="G241" s="274"/>
      <c r="H241" s="416">
        <f t="shared" si="1387"/>
        <v>0</v>
      </c>
      <c r="I241" s="389" t="s">
        <v>69</v>
      </c>
      <c r="J241" s="274"/>
      <c r="K241" s="274"/>
      <c r="L241" s="274"/>
      <c r="M241" s="274"/>
      <c r="N241" s="274"/>
      <c r="O241" s="274"/>
      <c r="P241" s="416">
        <f t="shared" si="1388"/>
        <v>0</v>
      </c>
      <c r="Q241" s="389" t="s">
        <v>69</v>
      </c>
      <c r="R241" s="274"/>
      <c r="S241" s="274"/>
      <c r="T241" s="274"/>
      <c r="U241" s="274"/>
      <c r="V241" s="274"/>
      <c r="W241" s="274"/>
      <c r="X241" s="416">
        <f t="shared" si="1389"/>
        <v>0</v>
      </c>
      <c r="Y241" s="389" t="s">
        <v>69</v>
      </c>
      <c r="Z241" s="283"/>
      <c r="AA241" s="284"/>
      <c r="AB241" s="284"/>
      <c r="AC241" s="284"/>
      <c r="AD241" s="284"/>
      <c r="AE241" s="285"/>
      <c r="AF241" s="418">
        <f t="shared" si="1390"/>
        <v>0</v>
      </c>
      <c r="AG241" s="389" t="s">
        <v>69</v>
      </c>
      <c r="AH241" s="274"/>
      <c r="AI241" s="274"/>
      <c r="AJ241" s="274"/>
      <c r="AK241" s="274"/>
      <c r="AL241" s="274"/>
      <c r="AM241" s="274"/>
      <c r="AN241" s="418">
        <f t="shared" si="1391"/>
        <v>0</v>
      </c>
      <c r="AO241" s="389" t="s">
        <v>69</v>
      </c>
      <c r="AP241" s="274"/>
      <c r="AQ241" s="274"/>
      <c r="AR241" s="274"/>
      <c r="AS241" s="274"/>
      <c r="AT241" s="274"/>
      <c r="AU241" s="274"/>
      <c r="AV241" s="418">
        <f t="shared" si="1392"/>
        <v>0</v>
      </c>
      <c r="AW241" s="389" t="s">
        <v>69</v>
      </c>
      <c r="AX241" s="274"/>
      <c r="AY241" s="274"/>
      <c r="AZ241" s="274"/>
      <c r="BA241" s="274"/>
      <c r="BB241" s="274"/>
      <c r="BC241" s="274"/>
      <c r="BD241" s="419">
        <f t="shared" si="1393"/>
        <v>0</v>
      </c>
      <c r="BE241" s="389" t="s">
        <v>69</v>
      </c>
      <c r="BF241" s="274"/>
      <c r="BG241" s="274"/>
      <c r="BH241" s="274"/>
      <c r="BI241" s="274"/>
      <c r="BJ241" s="274"/>
      <c r="BK241" s="274"/>
      <c r="BL241" s="403">
        <f t="shared" si="1394"/>
        <v>0</v>
      </c>
      <c r="BM241" s="389" t="s">
        <v>69</v>
      </c>
      <c r="BN241" s="274"/>
      <c r="BO241" s="274"/>
      <c r="BP241" s="274"/>
      <c r="BQ241" s="274"/>
      <c r="BR241" s="274"/>
      <c r="BS241" s="274"/>
      <c r="BT241" s="403">
        <f t="shared" si="1395"/>
        <v>0</v>
      </c>
      <c r="BU241" s="389" t="s">
        <v>69</v>
      </c>
      <c r="BV241" s="274"/>
      <c r="BW241" s="274"/>
      <c r="BX241" s="274"/>
      <c r="BY241" s="274"/>
      <c r="BZ241" s="274"/>
      <c r="CA241" s="274"/>
      <c r="CB241" s="403">
        <f t="shared" si="1396"/>
        <v>0</v>
      </c>
      <c r="CC241" s="389" t="s">
        <v>69</v>
      </c>
      <c r="CD241" s="274"/>
      <c r="CE241" s="274"/>
      <c r="CF241" s="274"/>
      <c r="CG241" s="274"/>
      <c r="CH241" s="274"/>
      <c r="CI241" s="274"/>
      <c r="CJ241" s="403">
        <f t="shared" si="1397"/>
        <v>0</v>
      </c>
      <c r="CK241" s="389" t="s">
        <v>69</v>
      </c>
      <c r="CL241" s="274"/>
      <c r="CM241" s="274"/>
      <c r="CN241" s="274"/>
      <c r="CO241" s="274"/>
      <c r="CP241" s="274"/>
      <c r="CQ241" s="274"/>
      <c r="CR241" s="403">
        <f t="shared" si="1398"/>
        <v>0</v>
      </c>
      <c r="CS241" s="389" t="s">
        <v>69</v>
      </c>
      <c r="CT241" s="274"/>
      <c r="CU241" s="274"/>
      <c r="CV241" s="274"/>
      <c r="CW241" s="274"/>
      <c r="CX241" s="274"/>
      <c r="CY241" s="274"/>
      <c r="CZ241" s="403">
        <f t="shared" si="1399"/>
        <v>0</v>
      </c>
      <c r="DA241" s="389" t="s">
        <v>69</v>
      </c>
      <c r="DB241" s="274"/>
      <c r="DC241" s="274"/>
      <c r="DD241" s="274"/>
      <c r="DE241" s="274"/>
      <c r="DF241" s="274"/>
      <c r="DG241" s="274"/>
      <c r="DH241" s="403">
        <f t="shared" si="1400"/>
        <v>0</v>
      </c>
      <c r="DI241" s="389" t="s">
        <v>69</v>
      </c>
      <c r="DJ241" s="283"/>
      <c r="DK241" s="284"/>
      <c r="DL241" s="284"/>
      <c r="DM241" s="284"/>
      <c r="DN241" s="284"/>
      <c r="DO241" s="285"/>
      <c r="DP241" s="403">
        <f t="shared" si="1401"/>
        <v>0</v>
      </c>
      <c r="DQ241" s="389" t="s">
        <v>69</v>
      </c>
      <c r="DR241" s="274"/>
      <c r="DS241" s="274"/>
      <c r="DT241" s="274"/>
      <c r="DU241" s="274"/>
      <c r="DV241" s="274"/>
      <c r="DW241" s="274"/>
      <c r="DX241" s="403">
        <f t="shared" si="1402"/>
        <v>0</v>
      </c>
      <c r="DY241" s="389" t="s">
        <v>69</v>
      </c>
      <c r="DZ241" s="274"/>
      <c r="EA241" s="274"/>
      <c r="EB241" s="274"/>
      <c r="EC241" s="274"/>
      <c r="ED241" s="274"/>
      <c r="EE241" s="274"/>
      <c r="EF241" s="403">
        <f t="shared" si="1383"/>
        <v>0</v>
      </c>
      <c r="EG241" s="389" t="s">
        <v>69</v>
      </c>
      <c r="EH241" s="274"/>
      <c r="EI241" s="274"/>
      <c r="EJ241" s="274"/>
      <c r="EK241" s="274"/>
      <c r="EL241" s="274"/>
      <c r="EM241" s="274"/>
      <c r="EN241" s="403">
        <f t="shared" si="1403"/>
        <v>0</v>
      </c>
      <c r="EO241" s="389" t="s">
        <v>69</v>
      </c>
      <c r="EP241" s="274"/>
      <c r="EQ241" s="274"/>
      <c r="ER241" s="274"/>
      <c r="ES241" s="274"/>
      <c r="ET241" s="274"/>
      <c r="EU241" s="274"/>
      <c r="EV241" s="403">
        <f t="shared" si="1404"/>
        <v>0</v>
      </c>
      <c r="EW241" s="389" t="s">
        <v>69</v>
      </c>
      <c r="EX241" s="274"/>
      <c r="EY241" s="274"/>
      <c r="EZ241" s="274"/>
      <c r="FA241" s="274"/>
      <c r="FB241" s="274"/>
      <c r="FC241" s="274"/>
      <c r="FD241" s="403">
        <f t="shared" si="1405"/>
        <v>0</v>
      </c>
    </row>
    <row r="242" spans="1:160" s="411" customFormat="1" ht="15" customHeight="1" thickBot="1" x14ac:dyDescent="0.3">
      <c r="A242" s="404" t="s">
        <v>14</v>
      </c>
      <c r="B242" s="405">
        <f>SUM(B231:B241)</f>
        <v>0</v>
      </c>
      <c r="C242" s="406">
        <f>SUM(C231:C241)</f>
        <v>0</v>
      </c>
      <c r="D242" s="406">
        <f t="shared" ref="D242:G242" si="1406">SUM(D231:D241)</f>
        <v>0</v>
      </c>
      <c r="E242" s="406">
        <f t="shared" si="1406"/>
        <v>0</v>
      </c>
      <c r="F242" s="406">
        <f t="shared" si="1406"/>
        <v>0</v>
      </c>
      <c r="G242" s="407">
        <f t="shared" si="1406"/>
        <v>0</v>
      </c>
      <c r="H242" s="408">
        <f>SUM(B242:G242)</f>
        <v>0</v>
      </c>
      <c r="I242" s="404" t="s">
        <v>14</v>
      </c>
      <c r="J242" s="405">
        <f t="shared" ref="J242:O242" si="1407">SUM(J231:J241)</f>
        <v>0</v>
      </c>
      <c r="K242" s="406">
        <f t="shared" si="1407"/>
        <v>0</v>
      </c>
      <c r="L242" s="406">
        <f t="shared" si="1407"/>
        <v>0</v>
      </c>
      <c r="M242" s="406">
        <f t="shared" si="1407"/>
        <v>0</v>
      </c>
      <c r="N242" s="406">
        <f t="shared" si="1407"/>
        <v>0</v>
      </c>
      <c r="O242" s="407">
        <f t="shared" si="1407"/>
        <v>0</v>
      </c>
      <c r="P242" s="408">
        <f t="shared" si="1388"/>
        <v>0</v>
      </c>
      <c r="Q242" s="404" t="s">
        <v>14</v>
      </c>
      <c r="R242" s="405">
        <f t="shared" ref="R242:W242" si="1408">SUM(R231:R241)</f>
        <v>0</v>
      </c>
      <c r="S242" s="406">
        <f t="shared" si="1408"/>
        <v>0</v>
      </c>
      <c r="T242" s="406">
        <f t="shared" si="1408"/>
        <v>0</v>
      </c>
      <c r="U242" s="406">
        <f t="shared" si="1408"/>
        <v>0</v>
      </c>
      <c r="V242" s="406">
        <f t="shared" si="1408"/>
        <v>0</v>
      </c>
      <c r="W242" s="407">
        <f t="shared" si="1408"/>
        <v>0</v>
      </c>
      <c r="X242" s="408">
        <f t="shared" si="1389"/>
        <v>0</v>
      </c>
      <c r="Y242" s="404" t="s">
        <v>14</v>
      </c>
      <c r="Z242" s="409">
        <f t="shared" ref="Z242:AE242" si="1409">SUM(Z231:Z241)</f>
        <v>0</v>
      </c>
      <c r="AA242" s="409">
        <f t="shared" si="1409"/>
        <v>0</v>
      </c>
      <c r="AB242" s="409">
        <f t="shared" si="1409"/>
        <v>0</v>
      </c>
      <c r="AC242" s="409">
        <f t="shared" si="1409"/>
        <v>0</v>
      </c>
      <c r="AD242" s="409">
        <f t="shared" si="1409"/>
        <v>0</v>
      </c>
      <c r="AE242" s="409">
        <f t="shared" si="1409"/>
        <v>0</v>
      </c>
      <c r="AF242" s="408">
        <f t="shared" si="1390"/>
        <v>0</v>
      </c>
      <c r="AG242" s="404" t="s">
        <v>14</v>
      </c>
      <c r="AH242" s="405">
        <f t="shared" ref="AH242:AM242" si="1410">SUM(AH231:AH241)</f>
        <v>0</v>
      </c>
      <c r="AI242" s="406">
        <f t="shared" si="1410"/>
        <v>0</v>
      </c>
      <c r="AJ242" s="406">
        <f t="shared" si="1410"/>
        <v>0</v>
      </c>
      <c r="AK242" s="406">
        <f t="shared" si="1410"/>
        <v>0</v>
      </c>
      <c r="AL242" s="406">
        <f t="shared" si="1410"/>
        <v>0</v>
      </c>
      <c r="AM242" s="407">
        <f t="shared" si="1410"/>
        <v>0</v>
      </c>
      <c r="AN242" s="408">
        <f t="shared" si="1391"/>
        <v>0</v>
      </c>
      <c r="AO242" s="404" t="s">
        <v>14</v>
      </c>
      <c r="AP242" s="405">
        <f t="shared" ref="AP242:AU242" si="1411">SUM(AP231:AP241)</f>
        <v>0</v>
      </c>
      <c r="AQ242" s="406">
        <f t="shared" si="1411"/>
        <v>0</v>
      </c>
      <c r="AR242" s="406">
        <f t="shared" si="1411"/>
        <v>0</v>
      </c>
      <c r="AS242" s="406">
        <f t="shared" si="1411"/>
        <v>0</v>
      </c>
      <c r="AT242" s="406">
        <f t="shared" si="1411"/>
        <v>0</v>
      </c>
      <c r="AU242" s="407">
        <f t="shared" si="1411"/>
        <v>0</v>
      </c>
      <c r="AV242" s="408">
        <f t="shared" si="1392"/>
        <v>0</v>
      </c>
      <c r="AW242" s="404" t="s">
        <v>14</v>
      </c>
      <c r="AX242" s="410">
        <f t="shared" ref="AX242:BC242" si="1412">SUM(AX231:AX241)</f>
        <v>0</v>
      </c>
      <c r="AY242" s="406">
        <f t="shared" si="1412"/>
        <v>0</v>
      </c>
      <c r="AZ242" s="406">
        <f t="shared" si="1412"/>
        <v>0</v>
      </c>
      <c r="BA242" s="406">
        <f t="shared" si="1412"/>
        <v>0</v>
      </c>
      <c r="BB242" s="406">
        <f t="shared" si="1412"/>
        <v>0</v>
      </c>
      <c r="BC242" s="407">
        <f t="shared" si="1412"/>
        <v>0</v>
      </c>
      <c r="BD242" s="408">
        <f t="shared" si="1393"/>
        <v>0</v>
      </c>
      <c r="BE242" s="404" t="s">
        <v>14</v>
      </c>
      <c r="BF242" s="410">
        <f t="shared" ref="BF242:BK242" si="1413">SUM(BF231:BF241)</f>
        <v>0</v>
      </c>
      <c r="BG242" s="406">
        <f t="shared" si="1413"/>
        <v>0</v>
      </c>
      <c r="BH242" s="406">
        <f t="shared" si="1413"/>
        <v>0</v>
      </c>
      <c r="BI242" s="406">
        <f t="shared" si="1413"/>
        <v>0</v>
      </c>
      <c r="BJ242" s="406">
        <f t="shared" si="1413"/>
        <v>0</v>
      </c>
      <c r="BK242" s="407">
        <f t="shared" si="1413"/>
        <v>0</v>
      </c>
      <c r="BL242" s="408">
        <f t="shared" si="1394"/>
        <v>0</v>
      </c>
      <c r="BM242" s="404" t="s">
        <v>14</v>
      </c>
      <c r="BN242" s="410">
        <f t="shared" ref="BN242:BS242" si="1414">SUM(BN231:BN241)</f>
        <v>0</v>
      </c>
      <c r="BO242" s="406">
        <f t="shared" si="1414"/>
        <v>0</v>
      </c>
      <c r="BP242" s="406">
        <f t="shared" si="1414"/>
        <v>0</v>
      </c>
      <c r="BQ242" s="406">
        <f t="shared" si="1414"/>
        <v>0</v>
      </c>
      <c r="BR242" s="406">
        <f t="shared" si="1414"/>
        <v>0</v>
      </c>
      <c r="BS242" s="407">
        <f t="shared" si="1414"/>
        <v>0</v>
      </c>
      <c r="BT242" s="408">
        <f t="shared" si="1395"/>
        <v>0</v>
      </c>
      <c r="BU242" s="404" t="s">
        <v>14</v>
      </c>
      <c r="BV242" s="410">
        <f t="shared" ref="BV242:CA242" si="1415">SUM(BV231:BV241)</f>
        <v>0</v>
      </c>
      <c r="BW242" s="406">
        <f t="shared" si="1415"/>
        <v>0</v>
      </c>
      <c r="BX242" s="406">
        <f t="shared" si="1415"/>
        <v>0</v>
      </c>
      <c r="BY242" s="406">
        <f t="shared" si="1415"/>
        <v>0</v>
      </c>
      <c r="BZ242" s="406">
        <f t="shared" si="1415"/>
        <v>0</v>
      </c>
      <c r="CA242" s="407">
        <f t="shared" si="1415"/>
        <v>0</v>
      </c>
      <c r="CB242" s="408">
        <f t="shared" si="1396"/>
        <v>0</v>
      </c>
      <c r="CC242" s="404" t="s">
        <v>14</v>
      </c>
      <c r="CD242" s="410">
        <f>SUM(CD231:CD241)</f>
        <v>0</v>
      </c>
      <c r="CE242" s="406">
        <f>SUM(CE231:CE241)</f>
        <v>0</v>
      </c>
      <c r="CF242" s="406">
        <f t="shared" ref="CF242:CI242" si="1416">SUM(CF231:CF241)</f>
        <v>0</v>
      </c>
      <c r="CG242" s="406">
        <f t="shared" si="1416"/>
        <v>0</v>
      </c>
      <c r="CH242" s="406">
        <f t="shared" si="1416"/>
        <v>0</v>
      </c>
      <c r="CI242" s="407">
        <f t="shared" si="1416"/>
        <v>0</v>
      </c>
      <c r="CJ242" s="408">
        <f>SUM(CD242:CI242)</f>
        <v>0</v>
      </c>
      <c r="CK242" s="404" t="s">
        <v>14</v>
      </c>
      <c r="CL242" s="410">
        <f t="shared" ref="CL242:CQ242" si="1417">SUM(CL231:CL241)</f>
        <v>0</v>
      </c>
      <c r="CM242" s="406">
        <f t="shared" si="1417"/>
        <v>0</v>
      </c>
      <c r="CN242" s="406">
        <f t="shared" si="1417"/>
        <v>0</v>
      </c>
      <c r="CO242" s="406">
        <f t="shared" si="1417"/>
        <v>0</v>
      </c>
      <c r="CP242" s="406">
        <f t="shared" si="1417"/>
        <v>0</v>
      </c>
      <c r="CQ242" s="407">
        <f t="shared" si="1417"/>
        <v>0</v>
      </c>
      <c r="CR242" s="408">
        <f t="shared" si="1398"/>
        <v>0</v>
      </c>
      <c r="CS242" s="404" t="s">
        <v>14</v>
      </c>
      <c r="CT242" s="410">
        <f t="shared" ref="CT242:CY242" si="1418">SUM(CT231:CT241)</f>
        <v>0</v>
      </c>
      <c r="CU242" s="406">
        <f t="shared" si="1418"/>
        <v>0</v>
      </c>
      <c r="CV242" s="406">
        <f t="shared" si="1418"/>
        <v>0</v>
      </c>
      <c r="CW242" s="406">
        <f t="shared" si="1418"/>
        <v>0</v>
      </c>
      <c r="CX242" s="406">
        <f t="shared" si="1418"/>
        <v>0</v>
      </c>
      <c r="CY242" s="407">
        <f t="shared" si="1418"/>
        <v>0</v>
      </c>
      <c r="CZ242" s="408">
        <f t="shared" si="1399"/>
        <v>0</v>
      </c>
      <c r="DA242" s="404" t="s">
        <v>14</v>
      </c>
      <c r="DB242" s="410">
        <f t="shared" ref="DB242:DG242" si="1419">SUM(DB231:DB241)</f>
        <v>0</v>
      </c>
      <c r="DC242" s="406">
        <f t="shared" si="1419"/>
        <v>0</v>
      </c>
      <c r="DD242" s="406">
        <f t="shared" si="1419"/>
        <v>0</v>
      </c>
      <c r="DE242" s="406">
        <f t="shared" si="1419"/>
        <v>0</v>
      </c>
      <c r="DF242" s="406">
        <f t="shared" si="1419"/>
        <v>0</v>
      </c>
      <c r="DG242" s="407">
        <f t="shared" si="1419"/>
        <v>0</v>
      </c>
      <c r="DH242" s="408">
        <f t="shared" si="1400"/>
        <v>0</v>
      </c>
      <c r="DI242" s="404" t="s">
        <v>14</v>
      </c>
      <c r="DJ242" s="410">
        <f t="shared" ref="DJ242:DO242" si="1420">SUM(DJ231:DJ241)</f>
        <v>0</v>
      </c>
      <c r="DK242" s="406">
        <f t="shared" si="1420"/>
        <v>0</v>
      </c>
      <c r="DL242" s="406">
        <f t="shared" si="1420"/>
        <v>0</v>
      </c>
      <c r="DM242" s="406">
        <f t="shared" si="1420"/>
        <v>0</v>
      </c>
      <c r="DN242" s="406">
        <f t="shared" si="1420"/>
        <v>0</v>
      </c>
      <c r="DO242" s="407">
        <f t="shared" si="1420"/>
        <v>0</v>
      </c>
      <c r="DP242" s="408">
        <f t="shared" si="1401"/>
        <v>0</v>
      </c>
      <c r="DQ242" s="404" t="s">
        <v>14</v>
      </c>
      <c r="DR242" s="410">
        <f t="shared" ref="DR242:DW242" si="1421">SUM(DR231:DR241)</f>
        <v>0</v>
      </c>
      <c r="DS242" s="406">
        <f t="shared" si="1421"/>
        <v>0</v>
      </c>
      <c r="DT242" s="406">
        <f t="shared" si="1421"/>
        <v>0</v>
      </c>
      <c r="DU242" s="406">
        <f t="shared" si="1421"/>
        <v>0</v>
      </c>
      <c r="DV242" s="406">
        <f t="shared" si="1421"/>
        <v>0</v>
      </c>
      <c r="DW242" s="407">
        <f t="shared" si="1421"/>
        <v>0</v>
      </c>
      <c r="DX242" s="408">
        <f t="shared" si="1402"/>
        <v>0</v>
      </c>
      <c r="DY242" s="404" t="s">
        <v>14</v>
      </c>
      <c r="DZ242" s="410">
        <f t="shared" ref="DZ242:EE242" si="1422">SUM(DZ231:DZ241)</f>
        <v>0</v>
      </c>
      <c r="EA242" s="406">
        <f t="shared" si="1422"/>
        <v>0</v>
      </c>
      <c r="EB242" s="406">
        <f t="shared" si="1422"/>
        <v>0</v>
      </c>
      <c r="EC242" s="406">
        <f t="shared" si="1422"/>
        <v>0</v>
      </c>
      <c r="ED242" s="406">
        <f t="shared" si="1422"/>
        <v>0</v>
      </c>
      <c r="EE242" s="407">
        <f t="shared" si="1422"/>
        <v>0</v>
      </c>
      <c r="EF242" s="408">
        <f t="shared" si="1383"/>
        <v>0</v>
      </c>
      <c r="EG242" s="404" t="s">
        <v>14</v>
      </c>
      <c r="EH242" s="410">
        <f t="shared" ref="EH242:EM242" si="1423">SUM(EH231:EH241)</f>
        <v>0</v>
      </c>
      <c r="EI242" s="406">
        <f t="shared" si="1423"/>
        <v>0</v>
      </c>
      <c r="EJ242" s="406">
        <f t="shared" si="1423"/>
        <v>0</v>
      </c>
      <c r="EK242" s="406">
        <f t="shared" si="1423"/>
        <v>0</v>
      </c>
      <c r="EL242" s="406">
        <f t="shared" si="1423"/>
        <v>0</v>
      </c>
      <c r="EM242" s="407">
        <f t="shared" si="1423"/>
        <v>0</v>
      </c>
      <c r="EN242" s="408">
        <f t="shared" si="1403"/>
        <v>0</v>
      </c>
      <c r="EO242" s="404" t="s">
        <v>14</v>
      </c>
      <c r="EP242" s="410">
        <f t="shared" ref="EP242:EU242" si="1424">SUM(EP231:EP241)</f>
        <v>0</v>
      </c>
      <c r="EQ242" s="406">
        <f t="shared" si="1424"/>
        <v>0</v>
      </c>
      <c r="ER242" s="406">
        <f t="shared" si="1424"/>
        <v>0</v>
      </c>
      <c r="ES242" s="406">
        <f t="shared" si="1424"/>
        <v>0</v>
      </c>
      <c r="ET242" s="406">
        <f t="shared" si="1424"/>
        <v>0</v>
      </c>
      <c r="EU242" s="407">
        <f t="shared" si="1424"/>
        <v>0</v>
      </c>
      <c r="EV242" s="408">
        <f t="shared" si="1404"/>
        <v>0</v>
      </c>
      <c r="EW242" s="404" t="s">
        <v>14</v>
      </c>
      <c r="EX242" s="410">
        <f t="shared" ref="EX242:FC242" si="1425">SUM(EX231:EX241)</f>
        <v>0</v>
      </c>
      <c r="EY242" s="406">
        <f t="shared" si="1425"/>
        <v>0</v>
      </c>
      <c r="EZ242" s="406">
        <f t="shared" si="1425"/>
        <v>0</v>
      </c>
      <c r="FA242" s="406">
        <f t="shared" si="1425"/>
        <v>0</v>
      </c>
      <c r="FB242" s="406">
        <f t="shared" si="1425"/>
        <v>0</v>
      </c>
      <c r="FC242" s="407">
        <f t="shared" si="1425"/>
        <v>0</v>
      </c>
      <c r="FD242" s="408">
        <f t="shared" si="1405"/>
        <v>0</v>
      </c>
    </row>
    <row r="243" spans="1:160" s="390" customFormat="1" ht="13.5" thickBot="1" x14ac:dyDescent="0.3">
      <c r="A243" s="446" t="s">
        <v>22</v>
      </c>
      <c r="B243" s="447"/>
      <c r="C243" s="447"/>
      <c r="D243" s="447"/>
      <c r="E243" s="447"/>
      <c r="F243" s="447"/>
      <c r="G243" s="447"/>
      <c r="H243" s="448"/>
      <c r="I243" s="446" t="s">
        <v>16</v>
      </c>
      <c r="J243" s="447"/>
      <c r="K243" s="447"/>
      <c r="L243" s="447"/>
      <c r="M243" s="447"/>
      <c r="N243" s="447"/>
      <c r="O243" s="447"/>
      <c r="P243" s="448"/>
      <c r="Q243" s="446" t="s">
        <v>17</v>
      </c>
      <c r="R243" s="447"/>
      <c r="S243" s="447"/>
      <c r="T243" s="447"/>
      <c r="U243" s="447"/>
      <c r="V243" s="447"/>
      <c r="W243" s="447"/>
      <c r="X243" s="448"/>
      <c r="Y243" s="446" t="s">
        <v>18</v>
      </c>
      <c r="Z243" s="447"/>
      <c r="AA243" s="447"/>
      <c r="AB243" s="447"/>
      <c r="AC243" s="447"/>
      <c r="AD243" s="447"/>
      <c r="AE243" s="447"/>
      <c r="AF243" s="448"/>
      <c r="AG243" s="446" t="s">
        <v>19</v>
      </c>
      <c r="AH243" s="447"/>
      <c r="AI243" s="447"/>
      <c r="AJ243" s="447"/>
      <c r="AK243" s="447"/>
      <c r="AL243" s="447"/>
      <c r="AM243" s="447"/>
      <c r="AN243" s="448"/>
      <c r="AO243" s="446" t="s">
        <v>40</v>
      </c>
      <c r="AP243" s="447"/>
      <c r="AQ243" s="447"/>
      <c r="AR243" s="447"/>
      <c r="AS243" s="447"/>
      <c r="AT243" s="447"/>
      <c r="AU243" s="447"/>
      <c r="AV243" s="448"/>
      <c r="AW243" s="446" t="s">
        <v>41</v>
      </c>
      <c r="AX243" s="447"/>
      <c r="AY243" s="447"/>
      <c r="AZ243" s="447"/>
      <c r="BA243" s="447"/>
      <c r="BB243" s="447"/>
      <c r="BC243" s="447"/>
      <c r="BD243" s="448"/>
      <c r="BE243" s="446" t="s">
        <v>42</v>
      </c>
      <c r="BF243" s="447"/>
      <c r="BG243" s="447"/>
      <c r="BH243" s="447"/>
      <c r="BI243" s="447"/>
      <c r="BJ243" s="447"/>
      <c r="BK243" s="447"/>
      <c r="BL243" s="448"/>
      <c r="BM243" s="446" t="s">
        <v>43</v>
      </c>
      <c r="BN243" s="447"/>
      <c r="BO243" s="447"/>
      <c r="BP243" s="447"/>
      <c r="BQ243" s="447"/>
      <c r="BR243" s="447"/>
      <c r="BS243" s="447"/>
      <c r="BT243" s="448"/>
      <c r="BU243" s="446" t="s">
        <v>44</v>
      </c>
      <c r="BV243" s="447"/>
      <c r="BW243" s="447"/>
      <c r="BX243" s="447"/>
      <c r="BY243" s="447"/>
      <c r="BZ243" s="447"/>
      <c r="CA243" s="447"/>
      <c r="CB243" s="448"/>
      <c r="CC243" s="446" t="s">
        <v>83</v>
      </c>
      <c r="CD243" s="447"/>
      <c r="CE243" s="447"/>
      <c r="CF243" s="447"/>
      <c r="CG243" s="447"/>
      <c r="CH243" s="447"/>
      <c r="CI243" s="447"/>
      <c r="CJ243" s="448"/>
      <c r="CK243" s="446" t="s">
        <v>84</v>
      </c>
      <c r="CL243" s="447"/>
      <c r="CM243" s="447"/>
      <c r="CN243" s="447"/>
      <c r="CO243" s="447"/>
      <c r="CP243" s="447"/>
      <c r="CQ243" s="447"/>
      <c r="CR243" s="448"/>
      <c r="CS243" s="446" t="s">
        <v>85</v>
      </c>
      <c r="CT243" s="447"/>
      <c r="CU243" s="447"/>
      <c r="CV243" s="447"/>
      <c r="CW243" s="447"/>
      <c r="CX243" s="447"/>
      <c r="CY243" s="447"/>
      <c r="CZ243" s="448"/>
      <c r="DA243" s="446" t="s">
        <v>86</v>
      </c>
      <c r="DB243" s="447"/>
      <c r="DC243" s="447"/>
      <c r="DD243" s="447"/>
      <c r="DE243" s="447"/>
      <c r="DF243" s="447"/>
      <c r="DG243" s="447"/>
      <c r="DH243" s="448"/>
      <c r="DI243" s="446" t="s">
        <v>87</v>
      </c>
      <c r="DJ243" s="447"/>
      <c r="DK243" s="447"/>
      <c r="DL243" s="447"/>
      <c r="DM243" s="447"/>
      <c r="DN243" s="447"/>
      <c r="DO243" s="447"/>
      <c r="DP243" s="448"/>
      <c r="DQ243" s="446" t="s">
        <v>88</v>
      </c>
      <c r="DR243" s="447"/>
      <c r="DS243" s="447"/>
      <c r="DT243" s="447"/>
      <c r="DU243" s="447"/>
      <c r="DV243" s="447"/>
      <c r="DW243" s="447"/>
      <c r="DX243" s="448"/>
      <c r="DY243" s="446" t="s">
        <v>89</v>
      </c>
      <c r="DZ243" s="447"/>
      <c r="EA243" s="447"/>
      <c r="EB243" s="447"/>
      <c r="EC243" s="447"/>
      <c r="ED243" s="447"/>
      <c r="EE243" s="447"/>
      <c r="EF243" s="448"/>
      <c r="EG243" s="446" t="s">
        <v>90</v>
      </c>
      <c r="EH243" s="447"/>
      <c r="EI243" s="447"/>
      <c r="EJ243" s="447"/>
      <c r="EK243" s="447"/>
      <c r="EL243" s="447"/>
      <c r="EM243" s="447"/>
      <c r="EN243" s="448"/>
      <c r="EO243" s="446" t="s">
        <v>91</v>
      </c>
      <c r="EP243" s="447"/>
      <c r="EQ243" s="447"/>
      <c r="ER243" s="447"/>
      <c r="ES243" s="447"/>
      <c r="ET243" s="447"/>
      <c r="EU243" s="447"/>
      <c r="EV243" s="448"/>
      <c r="EW243" s="446" t="s">
        <v>92</v>
      </c>
      <c r="EX243" s="447"/>
      <c r="EY243" s="447"/>
      <c r="EZ243" s="447"/>
      <c r="FA243" s="447"/>
      <c r="FB243" s="447"/>
      <c r="FC243" s="447"/>
      <c r="FD243" s="448"/>
    </row>
    <row r="244" spans="1:160" s="387" customFormat="1" x14ac:dyDescent="0.25">
      <c r="A244" s="396" t="s">
        <v>74</v>
      </c>
      <c r="B244" s="392" t="s">
        <v>1</v>
      </c>
      <c r="C244" s="393" t="s">
        <v>2</v>
      </c>
      <c r="D244" s="393" t="s">
        <v>3</v>
      </c>
      <c r="E244" s="393" t="s">
        <v>4</v>
      </c>
      <c r="F244" s="393" t="s">
        <v>5</v>
      </c>
      <c r="G244" s="397" t="s">
        <v>6</v>
      </c>
      <c r="H244" s="395" t="s">
        <v>14</v>
      </c>
      <c r="I244" s="396" t="s">
        <v>74</v>
      </c>
      <c r="J244" s="392" t="s">
        <v>1</v>
      </c>
      <c r="K244" s="393" t="s">
        <v>2</v>
      </c>
      <c r="L244" s="393" t="s">
        <v>3</v>
      </c>
      <c r="M244" s="393" t="s">
        <v>4</v>
      </c>
      <c r="N244" s="393" t="s">
        <v>5</v>
      </c>
      <c r="O244" s="397" t="s">
        <v>6</v>
      </c>
      <c r="P244" s="395" t="s">
        <v>14</v>
      </c>
      <c r="Q244" s="396" t="s">
        <v>74</v>
      </c>
      <c r="R244" s="392" t="s">
        <v>1</v>
      </c>
      <c r="S244" s="393" t="s">
        <v>2</v>
      </c>
      <c r="T244" s="393" t="s">
        <v>3</v>
      </c>
      <c r="U244" s="393" t="s">
        <v>4</v>
      </c>
      <c r="V244" s="393" t="s">
        <v>5</v>
      </c>
      <c r="W244" s="397" t="s">
        <v>6</v>
      </c>
      <c r="X244" s="395" t="s">
        <v>14</v>
      </c>
      <c r="Y244" s="396" t="s">
        <v>74</v>
      </c>
      <c r="Z244" s="392" t="s">
        <v>1</v>
      </c>
      <c r="AA244" s="393" t="s">
        <v>2</v>
      </c>
      <c r="AB244" s="393" t="s">
        <v>3</v>
      </c>
      <c r="AC244" s="393" t="s">
        <v>4</v>
      </c>
      <c r="AD244" s="393" t="s">
        <v>5</v>
      </c>
      <c r="AE244" s="394" t="s">
        <v>6</v>
      </c>
      <c r="AF244" s="395" t="s">
        <v>14</v>
      </c>
      <c r="AG244" s="396" t="s">
        <v>74</v>
      </c>
      <c r="AH244" s="392" t="s">
        <v>1</v>
      </c>
      <c r="AI244" s="393" t="s">
        <v>2</v>
      </c>
      <c r="AJ244" s="393" t="s">
        <v>3</v>
      </c>
      <c r="AK244" s="393" t="s">
        <v>4</v>
      </c>
      <c r="AL244" s="393" t="s">
        <v>5</v>
      </c>
      <c r="AM244" s="394" t="s">
        <v>6</v>
      </c>
      <c r="AN244" s="395" t="s">
        <v>14</v>
      </c>
      <c r="AO244" s="396" t="s">
        <v>74</v>
      </c>
      <c r="AP244" s="392" t="s">
        <v>1</v>
      </c>
      <c r="AQ244" s="393" t="s">
        <v>2</v>
      </c>
      <c r="AR244" s="393" t="s">
        <v>3</v>
      </c>
      <c r="AS244" s="393" t="s">
        <v>4</v>
      </c>
      <c r="AT244" s="393" t="s">
        <v>5</v>
      </c>
      <c r="AU244" s="394" t="s">
        <v>6</v>
      </c>
      <c r="AV244" s="395" t="s">
        <v>14</v>
      </c>
      <c r="AW244" s="396" t="s">
        <v>74</v>
      </c>
      <c r="AX244" s="392" t="s">
        <v>1</v>
      </c>
      <c r="AY244" s="393" t="s">
        <v>2</v>
      </c>
      <c r="AZ244" s="393" t="s">
        <v>3</v>
      </c>
      <c r="BA244" s="393" t="s">
        <v>4</v>
      </c>
      <c r="BB244" s="393" t="s">
        <v>5</v>
      </c>
      <c r="BC244" s="394" t="s">
        <v>6</v>
      </c>
      <c r="BD244" s="395" t="s">
        <v>14</v>
      </c>
      <c r="BE244" s="396" t="s">
        <v>74</v>
      </c>
      <c r="BF244" s="392" t="s">
        <v>1</v>
      </c>
      <c r="BG244" s="393" t="s">
        <v>2</v>
      </c>
      <c r="BH244" s="393" t="s">
        <v>3</v>
      </c>
      <c r="BI244" s="393" t="s">
        <v>4</v>
      </c>
      <c r="BJ244" s="393" t="s">
        <v>5</v>
      </c>
      <c r="BK244" s="394" t="s">
        <v>6</v>
      </c>
      <c r="BL244" s="395" t="s">
        <v>14</v>
      </c>
      <c r="BM244" s="396" t="s">
        <v>74</v>
      </c>
      <c r="BN244" s="392" t="s">
        <v>1</v>
      </c>
      <c r="BO244" s="393" t="s">
        <v>2</v>
      </c>
      <c r="BP244" s="393" t="s">
        <v>3</v>
      </c>
      <c r="BQ244" s="393" t="s">
        <v>4</v>
      </c>
      <c r="BR244" s="393" t="s">
        <v>5</v>
      </c>
      <c r="BS244" s="394" t="s">
        <v>6</v>
      </c>
      <c r="BT244" s="395" t="s">
        <v>14</v>
      </c>
      <c r="BU244" s="396" t="s">
        <v>74</v>
      </c>
      <c r="BV244" s="392" t="s">
        <v>1</v>
      </c>
      <c r="BW244" s="393" t="s">
        <v>2</v>
      </c>
      <c r="BX244" s="393" t="s">
        <v>3</v>
      </c>
      <c r="BY244" s="393" t="s">
        <v>4</v>
      </c>
      <c r="BZ244" s="393" t="s">
        <v>5</v>
      </c>
      <c r="CA244" s="394" t="s">
        <v>6</v>
      </c>
      <c r="CB244" s="395" t="s">
        <v>14</v>
      </c>
      <c r="CC244" s="396" t="s">
        <v>74</v>
      </c>
      <c r="CD244" s="392" t="s">
        <v>1</v>
      </c>
      <c r="CE244" s="393" t="s">
        <v>2</v>
      </c>
      <c r="CF244" s="393" t="s">
        <v>3</v>
      </c>
      <c r="CG244" s="393" t="s">
        <v>4</v>
      </c>
      <c r="CH244" s="393" t="s">
        <v>5</v>
      </c>
      <c r="CI244" s="394" t="s">
        <v>6</v>
      </c>
      <c r="CJ244" s="395" t="s">
        <v>14</v>
      </c>
      <c r="CK244" s="396" t="s">
        <v>74</v>
      </c>
      <c r="CL244" s="392" t="s">
        <v>1</v>
      </c>
      <c r="CM244" s="393" t="s">
        <v>2</v>
      </c>
      <c r="CN244" s="393" t="s">
        <v>3</v>
      </c>
      <c r="CO244" s="393" t="s">
        <v>4</v>
      </c>
      <c r="CP244" s="393" t="s">
        <v>5</v>
      </c>
      <c r="CQ244" s="394" t="s">
        <v>6</v>
      </c>
      <c r="CR244" s="395" t="s">
        <v>14</v>
      </c>
      <c r="CS244" s="396" t="s">
        <v>74</v>
      </c>
      <c r="CT244" s="392" t="s">
        <v>1</v>
      </c>
      <c r="CU244" s="393" t="s">
        <v>2</v>
      </c>
      <c r="CV244" s="393" t="s">
        <v>3</v>
      </c>
      <c r="CW244" s="393" t="s">
        <v>4</v>
      </c>
      <c r="CX244" s="393" t="s">
        <v>5</v>
      </c>
      <c r="CY244" s="394" t="s">
        <v>6</v>
      </c>
      <c r="CZ244" s="395" t="s">
        <v>14</v>
      </c>
      <c r="DA244" s="396" t="s">
        <v>74</v>
      </c>
      <c r="DB244" s="392" t="s">
        <v>1</v>
      </c>
      <c r="DC244" s="393" t="s">
        <v>2</v>
      </c>
      <c r="DD244" s="393" t="s">
        <v>3</v>
      </c>
      <c r="DE244" s="393" t="s">
        <v>4</v>
      </c>
      <c r="DF244" s="393" t="s">
        <v>5</v>
      </c>
      <c r="DG244" s="394" t="s">
        <v>6</v>
      </c>
      <c r="DH244" s="395" t="s">
        <v>14</v>
      </c>
      <c r="DI244" s="396" t="s">
        <v>74</v>
      </c>
      <c r="DJ244" s="392" t="s">
        <v>1</v>
      </c>
      <c r="DK244" s="393" t="s">
        <v>2</v>
      </c>
      <c r="DL244" s="393" t="s">
        <v>3</v>
      </c>
      <c r="DM244" s="393" t="s">
        <v>4</v>
      </c>
      <c r="DN244" s="393" t="s">
        <v>5</v>
      </c>
      <c r="DO244" s="394" t="s">
        <v>6</v>
      </c>
      <c r="DP244" s="395" t="s">
        <v>14</v>
      </c>
      <c r="DQ244" s="396" t="s">
        <v>74</v>
      </c>
      <c r="DR244" s="392" t="s">
        <v>1</v>
      </c>
      <c r="DS244" s="393" t="s">
        <v>2</v>
      </c>
      <c r="DT244" s="393" t="s">
        <v>3</v>
      </c>
      <c r="DU244" s="393" t="s">
        <v>4</v>
      </c>
      <c r="DV244" s="393" t="s">
        <v>5</v>
      </c>
      <c r="DW244" s="394" t="s">
        <v>6</v>
      </c>
      <c r="DX244" s="395" t="s">
        <v>14</v>
      </c>
      <c r="DY244" s="396" t="s">
        <v>74</v>
      </c>
      <c r="DZ244" s="392" t="s">
        <v>1</v>
      </c>
      <c r="EA244" s="393" t="s">
        <v>2</v>
      </c>
      <c r="EB244" s="393" t="s">
        <v>3</v>
      </c>
      <c r="EC244" s="393" t="s">
        <v>4</v>
      </c>
      <c r="ED244" s="393" t="s">
        <v>5</v>
      </c>
      <c r="EE244" s="394" t="s">
        <v>6</v>
      </c>
      <c r="EF244" s="395" t="s">
        <v>14</v>
      </c>
      <c r="EG244" s="396" t="s">
        <v>74</v>
      </c>
      <c r="EH244" s="392" t="s">
        <v>1</v>
      </c>
      <c r="EI244" s="393" t="s">
        <v>2</v>
      </c>
      <c r="EJ244" s="393" t="s">
        <v>3</v>
      </c>
      <c r="EK244" s="393" t="s">
        <v>4</v>
      </c>
      <c r="EL244" s="393" t="s">
        <v>5</v>
      </c>
      <c r="EM244" s="394" t="s">
        <v>6</v>
      </c>
      <c r="EN244" s="395" t="s">
        <v>14</v>
      </c>
      <c r="EO244" s="396" t="s">
        <v>74</v>
      </c>
      <c r="EP244" s="392" t="s">
        <v>1</v>
      </c>
      <c r="EQ244" s="393" t="s">
        <v>2</v>
      </c>
      <c r="ER244" s="393" t="s">
        <v>3</v>
      </c>
      <c r="ES244" s="393" t="s">
        <v>4</v>
      </c>
      <c r="ET244" s="393" t="s">
        <v>5</v>
      </c>
      <c r="EU244" s="394" t="s">
        <v>6</v>
      </c>
      <c r="EV244" s="395" t="s">
        <v>14</v>
      </c>
      <c r="EW244" s="396" t="s">
        <v>74</v>
      </c>
      <c r="EX244" s="392" t="s">
        <v>1</v>
      </c>
      <c r="EY244" s="393" t="s">
        <v>2</v>
      </c>
      <c r="EZ244" s="393" t="s">
        <v>3</v>
      </c>
      <c r="FA244" s="393" t="s">
        <v>4</v>
      </c>
      <c r="FB244" s="393" t="s">
        <v>5</v>
      </c>
      <c r="FC244" s="394" t="s">
        <v>6</v>
      </c>
      <c r="FD244" s="395" t="s">
        <v>14</v>
      </c>
    </row>
    <row r="245" spans="1:160" s="387" customFormat="1" ht="15" customHeight="1" x14ac:dyDescent="0.25">
      <c r="A245" s="384" t="s">
        <v>7</v>
      </c>
      <c r="B245" s="286"/>
      <c r="C245" s="287"/>
      <c r="D245" s="287"/>
      <c r="E245" s="274"/>
      <c r="F245" s="287"/>
      <c r="G245" s="288"/>
      <c r="H245" s="415">
        <f>SUM(B245:G245)</f>
        <v>0</v>
      </c>
      <c r="I245" s="384" t="s">
        <v>7</v>
      </c>
      <c r="J245" s="286"/>
      <c r="K245" s="287"/>
      <c r="L245" s="287"/>
      <c r="M245" s="287"/>
      <c r="N245" s="287"/>
      <c r="O245" s="288"/>
      <c r="P245" s="415">
        <f>SUM(J245:O245)</f>
        <v>0</v>
      </c>
      <c r="Q245" s="384" t="s">
        <v>7</v>
      </c>
      <c r="R245" s="286"/>
      <c r="S245" s="287"/>
      <c r="T245" s="287"/>
      <c r="U245" s="287"/>
      <c r="V245" s="287"/>
      <c r="W245" s="288"/>
      <c r="X245" s="415">
        <f>SUM(R245:W245)</f>
        <v>0</v>
      </c>
      <c r="Y245" s="384" t="s">
        <v>7</v>
      </c>
      <c r="Z245" s="286"/>
      <c r="AA245" s="287"/>
      <c r="AB245" s="287"/>
      <c r="AC245" s="287"/>
      <c r="AD245" s="287"/>
      <c r="AE245" s="288"/>
      <c r="AF245" s="415">
        <f t="shared" ref="AF245" si="1426">SUM(Z245:AE245)</f>
        <v>0</v>
      </c>
      <c r="AG245" s="384" t="s">
        <v>7</v>
      </c>
      <c r="AH245" s="286"/>
      <c r="AI245" s="287"/>
      <c r="AJ245" s="287"/>
      <c r="AK245" s="287"/>
      <c r="AL245" s="287"/>
      <c r="AM245" s="288"/>
      <c r="AN245" s="415">
        <f t="shared" ref="AN245" si="1427">SUM(AH245:AM245)</f>
        <v>0</v>
      </c>
      <c r="AO245" s="384" t="s">
        <v>7</v>
      </c>
      <c r="AP245" s="286"/>
      <c r="AQ245" s="287"/>
      <c r="AR245" s="287"/>
      <c r="AS245" s="287"/>
      <c r="AT245" s="287"/>
      <c r="AU245" s="288"/>
      <c r="AV245" s="415">
        <f t="shared" ref="AV245" si="1428">SUM(AP245:AU245)</f>
        <v>0</v>
      </c>
      <c r="AW245" s="385" t="s">
        <v>7</v>
      </c>
      <c r="AX245" s="286"/>
      <c r="AY245" s="287"/>
      <c r="AZ245" s="287"/>
      <c r="BA245" s="287"/>
      <c r="BB245" s="287"/>
      <c r="BC245" s="288"/>
      <c r="BD245" s="420">
        <f t="shared" ref="BD245" si="1429">SUM(AX245:BC245)</f>
        <v>0</v>
      </c>
      <c r="BE245" s="385" t="s">
        <v>7</v>
      </c>
      <c r="BF245" s="286"/>
      <c r="BG245" s="287"/>
      <c r="BH245" s="287"/>
      <c r="BI245" s="287"/>
      <c r="BJ245" s="287"/>
      <c r="BK245" s="288"/>
      <c r="BL245" s="403">
        <f t="shared" ref="BL245" si="1430">SUM(BF245:BK245)</f>
        <v>0</v>
      </c>
      <c r="BM245" s="385" t="s">
        <v>7</v>
      </c>
      <c r="BN245" s="286"/>
      <c r="BO245" s="287"/>
      <c r="BP245" s="287"/>
      <c r="BQ245" s="287"/>
      <c r="BR245" s="287"/>
      <c r="BS245" s="288"/>
      <c r="BT245" s="403">
        <f t="shared" ref="BT245" si="1431">SUM(BN245:BS245)</f>
        <v>0</v>
      </c>
      <c r="BU245" s="385" t="s">
        <v>7</v>
      </c>
      <c r="BV245" s="286"/>
      <c r="BW245" s="287"/>
      <c r="BX245" s="287"/>
      <c r="BY245" s="287"/>
      <c r="BZ245" s="287"/>
      <c r="CA245" s="288"/>
      <c r="CB245" s="403">
        <f t="shared" ref="CB245" si="1432">SUM(BV245:CA245)</f>
        <v>0</v>
      </c>
      <c r="CC245" s="385" t="s">
        <v>7</v>
      </c>
      <c r="CD245" s="286"/>
      <c r="CE245" s="287"/>
      <c r="CF245" s="287"/>
      <c r="CG245" s="286"/>
      <c r="CH245" s="287"/>
      <c r="CI245" s="288"/>
      <c r="CJ245" s="403">
        <f>SUM(CD245:CI245)</f>
        <v>0</v>
      </c>
      <c r="CK245" s="385" t="s">
        <v>7</v>
      </c>
      <c r="CL245" s="286"/>
      <c r="CM245" s="287"/>
      <c r="CN245" s="287"/>
      <c r="CO245" s="287"/>
      <c r="CP245" s="287"/>
      <c r="CQ245" s="288"/>
      <c r="CR245" s="403">
        <f>SUM(CL245:CQ245)</f>
        <v>0</v>
      </c>
      <c r="CS245" s="385" t="s">
        <v>7</v>
      </c>
      <c r="CT245" s="286"/>
      <c r="CU245" s="287"/>
      <c r="CV245" s="287"/>
      <c r="CW245" s="287"/>
      <c r="CX245" s="287"/>
      <c r="CY245" s="288"/>
      <c r="CZ245" s="403">
        <f>SUM(CT245:CY245)</f>
        <v>0</v>
      </c>
      <c r="DA245" s="385" t="s">
        <v>7</v>
      </c>
      <c r="DB245" s="286"/>
      <c r="DC245" s="287"/>
      <c r="DD245" s="287"/>
      <c r="DE245" s="287"/>
      <c r="DF245" s="287"/>
      <c r="DG245" s="288"/>
      <c r="DH245" s="403">
        <f t="shared" ref="DH245" si="1433">SUM(DB245:DG245)</f>
        <v>0</v>
      </c>
      <c r="DI245" s="385" t="s">
        <v>7</v>
      </c>
      <c r="DJ245" s="286"/>
      <c r="DK245" s="287"/>
      <c r="DL245" s="287"/>
      <c r="DM245" s="287"/>
      <c r="DN245" s="287"/>
      <c r="DO245" s="288"/>
      <c r="DP245" s="403">
        <f t="shared" ref="DP245" si="1434">SUM(DJ245:DO245)</f>
        <v>0</v>
      </c>
      <c r="DQ245" s="385" t="s">
        <v>7</v>
      </c>
      <c r="DR245" s="286"/>
      <c r="DS245" s="287"/>
      <c r="DT245" s="287"/>
      <c r="DU245" s="287"/>
      <c r="DV245" s="287"/>
      <c r="DW245" s="288"/>
      <c r="DX245" s="403">
        <f t="shared" ref="DX245" si="1435">SUM(DR245:DW245)</f>
        <v>0</v>
      </c>
      <c r="DY245" s="385" t="s">
        <v>7</v>
      </c>
      <c r="DZ245" s="286"/>
      <c r="EA245" s="287"/>
      <c r="EB245" s="287"/>
      <c r="EC245" s="287"/>
      <c r="ED245" s="287"/>
      <c r="EE245" s="288"/>
      <c r="EF245" s="403">
        <f t="shared" ref="EF245" si="1436">SUM(DZ245:EE245)</f>
        <v>0</v>
      </c>
      <c r="EG245" s="385" t="s">
        <v>7</v>
      </c>
      <c r="EH245" s="286"/>
      <c r="EI245" s="287"/>
      <c r="EJ245" s="287"/>
      <c r="EK245" s="287"/>
      <c r="EL245" s="287"/>
      <c r="EM245" s="288"/>
      <c r="EN245" s="403">
        <f t="shared" ref="EN245" si="1437">SUM(EH245:EM245)</f>
        <v>0</v>
      </c>
      <c r="EO245" s="385" t="s">
        <v>7</v>
      </c>
      <c r="EP245" s="286"/>
      <c r="EQ245" s="287"/>
      <c r="ER245" s="287"/>
      <c r="ES245" s="287"/>
      <c r="ET245" s="287"/>
      <c r="EU245" s="288"/>
      <c r="EV245" s="403">
        <f t="shared" ref="EV245" si="1438">SUM(EP245:EU245)</f>
        <v>0</v>
      </c>
      <c r="EW245" s="385" t="s">
        <v>7</v>
      </c>
      <c r="EX245" s="286"/>
      <c r="EY245" s="287"/>
      <c r="EZ245" s="287"/>
      <c r="FA245" s="287"/>
      <c r="FB245" s="287"/>
      <c r="FC245" s="288"/>
      <c r="FD245" s="403">
        <f t="shared" ref="FD245" si="1439">SUM(EX245:FC245)</f>
        <v>0</v>
      </c>
    </row>
    <row r="246" spans="1:160" s="387" customFormat="1" ht="15" customHeight="1" x14ac:dyDescent="0.25">
      <c r="A246" s="388" t="s">
        <v>8</v>
      </c>
      <c r="B246" s="274"/>
      <c r="C246" s="274"/>
      <c r="D246" s="274"/>
      <c r="E246" s="274"/>
      <c r="F246" s="274"/>
      <c r="G246" s="274"/>
      <c r="H246" s="403">
        <f t="shared" ref="H246:H255" si="1440">SUM(B246:G246)</f>
        <v>0</v>
      </c>
      <c r="I246" s="388" t="s">
        <v>8</v>
      </c>
      <c r="J246" s="274"/>
      <c r="K246" s="274"/>
      <c r="L246" s="274"/>
      <c r="M246" s="274"/>
      <c r="N246" s="274"/>
      <c r="O246" s="274"/>
      <c r="P246" s="403">
        <f t="shared" ref="P246:P255" si="1441">SUM(J246:O246)</f>
        <v>0</v>
      </c>
      <c r="Q246" s="388" t="s">
        <v>8</v>
      </c>
      <c r="R246" s="274"/>
      <c r="S246" s="274"/>
      <c r="T246" s="274"/>
      <c r="U246" s="274"/>
      <c r="V246" s="274"/>
      <c r="W246" s="274"/>
      <c r="X246" s="403">
        <f t="shared" ref="X246:X255" si="1442">SUM(R246:W246)</f>
        <v>0</v>
      </c>
      <c r="Y246" s="388" t="s">
        <v>8</v>
      </c>
      <c r="Z246" s="273"/>
      <c r="AA246" s="274"/>
      <c r="AB246" s="274"/>
      <c r="AC246" s="274"/>
      <c r="AD246" s="274"/>
      <c r="AE246" s="275"/>
      <c r="AF246" s="403">
        <f t="shared" ref="AF246:AF256" si="1443">SUM(Z246:AE246)</f>
        <v>0</v>
      </c>
      <c r="AG246" s="388" t="s">
        <v>8</v>
      </c>
      <c r="AH246" s="274"/>
      <c r="AI246" s="274"/>
      <c r="AJ246" s="274"/>
      <c r="AK246" s="274"/>
      <c r="AL246" s="274"/>
      <c r="AM246" s="274"/>
      <c r="AN246" s="403">
        <f t="shared" ref="AN246:AN256" si="1444">SUM(AH246:AM246)</f>
        <v>0</v>
      </c>
      <c r="AO246" s="388" t="s">
        <v>8</v>
      </c>
      <c r="AP246" s="274"/>
      <c r="AQ246" s="274"/>
      <c r="AR246" s="274"/>
      <c r="AS246" s="274"/>
      <c r="AT246" s="274"/>
      <c r="AU246" s="274"/>
      <c r="AV246" s="403">
        <f t="shared" ref="AV246:AV256" si="1445">SUM(AP246:AU246)</f>
        <v>0</v>
      </c>
      <c r="AW246" s="388" t="s">
        <v>8</v>
      </c>
      <c r="AX246" s="274"/>
      <c r="AY246" s="274"/>
      <c r="AZ246" s="274"/>
      <c r="BA246" s="274"/>
      <c r="BB246" s="274"/>
      <c r="BC246" s="274"/>
      <c r="BD246" s="420">
        <f t="shared" ref="BD246:BD256" si="1446">SUM(AX246:BC246)</f>
        <v>0</v>
      </c>
      <c r="BE246" s="388" t="s">
        <v>8</v>
      </c>
      <c r="BF246" s="274"/>
      <c r="BG246" s="274"/>
      <c r="BH246" s="274"/>
      <c r="BI246" s="274"/>
      <c r="BJ246" s="274"/>
      <c r="BK246" s="274"/>
      <c r="BL246" s="403">
        <f t="shared" ref="BL246:BL256" si="1447">SUM(BF246:BK246)</f>
        <v>0</v>
      </c>
      <c r="BM246" s="388" t="s">
        <v>8</v>
      </c>
      <c r="BN246" s="274"/>
      <c r="BO246" s="274"/>
      <c r="BP246" s="274"/>
      <c r="BQ246" s="274"/>
      <c r="BR246" s="274"/>
      <c r="BS246" s="274"/>
      <c r="BT246" s="403">
        <f t="shared" ref="BT246:BT256" si="1448">SUM(BN246:BS246)</f>
        <v>0</v>
      </c>
      <c r="BU246" s="388" t="s">
        <v>8</v>
      </c>
      <c r="BV246" s="274"/>
      <c r="BW246" s="274"/>
      <c r="BX246" s="274"/>
      <c r="BY246" s="274"/>
      <c r="BZ246" s="274"/>
      <c r="CA246" s="274"/>
      <c r="CB246" s="403">
        <f t="shared" ref="CB246:CB256" si="1449">SUM(BV246:CA246)</f>
        <v>0</v>
      </c>
      <c r="CC246" s="388" t="s">
        <v>8</v>
      </c>
      <c r="CD246" s="274"/>
      <c r="CE246" s="274"/>
      <c r="CF246" s="274"/>
      <c r="CG246" s="274"/>
      <c r="CH246" s="274"/>
      <c r="CI246" s="274"/>
      <c r="CJ246" s="403">
        <f t="shared" ref="CJ246:CJ255" si="1450">SUM(CD246:CI246)</f>
        <v>0</v>
      </c>
      <c r="CK246" s="388" t="s">
        <v>8</v>
      </c>
      <c r="CL246" s="274"/>
      <c r="CM246" s="274"/>
      <c r="CN246" s="274"/>
      <c r="CO246" s="274"/>
      <c r="CP246" s="274"/>
      <c r="CQ246" s="274"/>
      <c r="CR246" s="403">
        <f t="shared" ref="CR246:CR255" si="1451">SUM(CL246:CQ246)</f>
        <v>0</v>
      </c>
      <c r="CS246" s="388" t="s">
        <v>8</v>
      </c>
      <c r="CT246" s="274"/>
      <c r="CU246" s="274"/>
      <c r="CV246" s="274"/>
      <c r="CW246" s="274"/>
      <c r="CX246" s="274"/>
      <c r="CY246" s="274"/>
      <c r="CZ246" s="403">
        <f t="shared" ref="CZ246:CZ255" si="1452">SUM(CT246:CY246)</f>
        <v>0</v>
      </c>
      <c r="DA246" s="388" t="s">
        <v>8</v>
      </c>
      <c r="DB246" s="274"/>
      <c r="DC246" s="274"/>
      <c r="DD246" s="274"/>
      <c r="DE246" s="274"/>
      <c r="DF246" s="274"/>
      <c r="DG246" s="274"/>
      <c r="DH246" s="403">
        <f t="shared" ref="DH246:DH256" si="1453">SUM(DB246:DG246)</f>
        <v>0</v>
      </c>
      <c r="DI246" s="388" t="s">
        <v>8</v>
      </c>
      <c r="DJ246" s="273"/>
      <c r="DK246" s="274"/>
      <c r="DL246" s="274"/>
      <c r="DM246" s="274"/>
      <c r="DN246" s="274"/>
      <c r="DO246" s="275"/>
      <c r="DP246" s="403">
        <f t="shared" ref="DP246:DP256" si="1454">SUM(DJ246:DO246)</f>
        <v>0</v>
      </c>
      <c r="DQ246" s="388" t="s">
        <v>8</v>
      </c>
      <c r="DR246" s="274"/>
      <c r="DS246" s="274"/>
      <c r="DT246" s="274"/>
      <c r="DU246" s="274"/>
      <c r="DV246" s="274"/>
      <c r="DW246" s="274"/>
      <c r="DX246" s="403">
        <f t="shared" ref="DX246:DX256" si="1455">SUM(DR246:DW246)</f>
        <v>0</v>
      </c>
      <c r="DY246" s="388" t="s">
        <v>8</v>
      </c>
      <c r="DZ246" s="274"/>
      <c r="EA246" s="274"/>
      <c r="EB246" s="274"/>
      <c r="EC246" s="274"/>
      <c r="ED246" s="274"/>
      <c r="EE246" s="274"/>
      <c r="EF246" s="403">
        <f t="shared" ref="EF246:EF256" si="1456">SUM(DZ246:EE246)</f>
        <v>0</v>
      </c>
      <c r="EG246" s="388" t="s">
        <v>8</v>
      </c>
      <c r="EH246" s="274"/>
      <c r="EI246" s="274"/>
      <c r="EJ246" s="274"/>
      <c r="EK246" s="274"/>
      <c r="EL246" s="274"/>
      <c r="EM246" s="274"/>
      <c r="EN246" s="403">
        <f t="shared" ref="EN246:EN256" si="1457">SUM(EH246:EM246)</f>
        <v>0</v>
      </c>
      <c r="EO246" s="388" t="s">
        <v>8</v>
      </c>
      <c r="EP246" s="274"/>
      <c r="EQ246" s="274"/>
      <c r="ER246" s="274"/>
      <c r="ES246" s="274"/>
      <c r="ET246" s="274"/>
      <c r="EU246" s="274"/>
      <c r="EV246" s="403">
        <f t="shared" ref="EV246:EV256" si="1458">SUM(EP246:EU246)</f>
        <v>0</v>
      </c>
      <c r="EW246" s="388" t="s">
        <v>8</v>
      </c>
      <c r="EX246" s="274"/>
      <c r="EY246" s="274"/>
      <c r="EZ246" s="274"/>
      <c r="FA246" s="274"/>
      <c r="FB246" s="274"/>
      <c r="FC246" s="274"/>
      <c r="FD246" s="403">
        <f t="shared" ref="FD246:FD256" si="1459">SUM(EX246:FC246)</f>
        <v>0</v>
      </c>
    </row>
    <row r="247" spans="1:160" s="387" customFormat="1" ht="15" customHeight="1" x14ac:dyDescent="0.25">
      <c r="A247" s="388" t="s">
        <v>9</v>
      </c>
      <c r="B247" s="274"/>
      <c r="C247" s="274"/>
      <c r="D247" s="274"/>
      <c r="E247" s="274"/>
      <c r="F247" s="274"/>
      <c r="G247" s="274"/>
      <c r="H247" s="403">
        <f t="shared" si="1440"/>
        <v>0</v>
      </c>
      <c r="I247" s="388" t="s">
        <v>9</v>
      </c>
      <c r="J247" s="274"/>
      <c r="K247" s="274"/>
      <c r="L247" s="274"/>
      <c r="M247" s="274"/>
      <c r="N247" s="274"/>
      <c r="O247" s="274"/>
      <c r="P247" s="403">
        <f t="shared" si="1441"/>
        <v>0</v>
      </c>
      <c r="Q247" s="388" t="s">
        <v>9</v>
      </c>
      <c r="R247" s="274"/>
      <c r="S247" s="274"/>
      <c r="T247" s="274"/>
      <c r="U247" s="274"/>
      <c r="V247" s="274"/>
      <c r="W247" s="274"/>
      <c r="X247" s="403">
        <f t="shared" si="1442"/>
        <v>0</v>
      </c>
      <c r="Y247" s="388" t="s">
        <v>9</v>
      </c>
      <c r="Z247" s="273"/>
      <c r="AA247" s="274"/>
      <c r="AB247" s="274"/>
      <c r="AC247" s="274"/>
      <c r="AD247" s="274"/>
      <c r="AE247" s="275"/>
      <c r="AF247" s="403">
        <f t="shared" si="1443"/>
        <v>0</v>
      </c>
      <c r="AG247" s="388" t="s">
        <v>9</v>
      </c>
      <c r="AH247" s="274"/>
      <c r="AI247" s="274"/>
      <c r="AJ247" s="274"/>
      <c r="AK247" s="274"/>
      <c r="AL247" s="274"/>
      <c r="AM247" s="274"/>
      <c r="AN247" s="403">
        <f t="shared" si="1444"/>
        <v>0</v>
      </c>
      <c r="AO247" s="388" t="s">
        <v>9</v>
      </c>
      <c r="AP247" s="274"/>
      <c r="AQ247" s="274"/>
      <c r="AR247" s="274"/>
      <c r="AS247" s="274"/>
      <c r="AT247" s="274"/>
      <c r="AU247" s="274"/>
      <c r="AV247" s="403">
        <f t="shared" si="1445"/>
        <v>0</v>
      </c>
      <c r="AW247" s="388" t="s">
        <v>9</v>
      </c>
      <c r="AX247" s="274"/>
      <c r="AY247" s="274"/>
      <c r="AZ247" s="274"/>
      <c r="BA247" s="274"/>
      <c r="BB247" s="274"/>
      <c r="BC247" s="274"/>
      <c r="BD247" s="420">
        <f t="shared" si="1446"/>
        <v>0</v>
      </c>
      <c r="BE247" s="388" t="s">
        <v>9</v>
      </c>
      <c r="BF247" s="274"/>
      <c r="BG247" s="274"/>
      <c r="BH247" s="274"/>
      <c r="BI247" s="274"/>
      <c r="BJ247" s="274"/>
      <c r="BK247" s="274"/>
      <c r="BL247" s="403">
        <f t="shared" si="1447"/>
        <v>0</v>
      </c>
      <c r="BM247" s="388" t="s">
        <v>9</v>
      </c>
      <c r="BN247" s="274"/>
      <c r="BO247" s="274"/>
      <c r="BP247" s="274"/>
      <c r="BQ247" s="274"/>
      <c r="BR247" s="274"/>
      <c r="BS247" s="274"/>
      <c r="BT247" s="403">
        <f t="shared" si="1448"/>
        <v>0</v>
      </c>
      <c r="BU247" s="388" t="s">
        <v>9</v>
      </c>
      <c r="BV247" s="274"/>
      <c r="BW247" s="274"/>
      <c r="BX247" s="274"/>
      <c r="BY247" s="274"/>
      <c r="BZ247" s="274"/>
      <c r="CA247" s="274"/>
      <c r="CB247" s="403">
        <f t="shared" si="1449"/>
        <v>0</v>
      </c>
      <c r="CC247" s="388" t="s">
        <v>9</v>
      </c>
      <c r="CD247" s="274"/>
      <c r="CE247" s="274"/>
      <c r="CF247" s="274"/>
      <c r="CG247" s="274"/>
      <c r="CH247" s="274"/>
      <c r="CI247" s="274"/>
      <c r="CJ247" s="403">
        <f t="shared" si="1450"/>
        <v>0</v>
      </c>
      <c r="CK247" s="388" t="s">
        <v>9</v>
      </c>
      <c r="CL247" s="274"/>
      <c r="CM247" s="274"/>
      <c r="CN247" s="274"/>
      <c r="CO247" s="274"/>
      <c r="CP247" s="274"/>
      <c r="CQ247" s="274"/>
      <c r="CR247" s="403">
        <f t="shared" si="1451"/>
        <v>0</v>
      </c>
      <c r="CS247" s="388" t="s">
        <v>9</v>
      </c>
      <c r="CT247" s="274"/>
      <c r="CU247" s="274"/>
      <c r="CV247" s="274"/>
      <c r="CW247" s="274"/>
      <c r="CX247" s="274"/>
      <c r="CY247" s="274"/>
      <c r="CZ247" s="403">
        <f t="shared" si="1452"/>
        <v>0</v>
      </c>
      <c r="DA247" s="388" t="s">
        <v>9</v>
      </c>
      <c r="DB247" s="274"/>
      <c r="DC247" s="274"/>
      <c r="DD247" s="274"/>
      <c r="DE247" s="274"/>
      <c r="DF247" s="274"/>
      <c r="DG247" s="274"/>
      <c r="DH247" s="403">
        <f t="shared" si="1453"/>
        <v>0</v>
      </c>
      <c r="DI247" s="388" t="s">
        <v>9</v>
      </c>
      <c r="DJ247" s="273"/>
      <c r="DK247" s="274"/>
      <c r="DL247" s="274"/>
      <c r="DM247" s="274"/>
      <c r="DN247" s="274"/>
      <c r="DO247" s="275"/>
      <c r="DP247" s="403">
        <f t="shared" si="1454"/>
        <v>0</v>
      </c>
      <c r="DQ247" s="388" t="s">
        <v>9</v>
      </c>
      <c r="DR247" s="274"/>
      <c r="DS247" s="274"/>
      <c r="DT247" s="274"/>
      <c r="DU247" s="274"/>
      <c r="DV247" s="274"/>
      <c r="DW247" s="274"/>
      <c r="DX247" s="403">
        <f t="shared" si="1455"/>
        <v>0</v>
      </c>
      <c r="DY247" s="388" t="s">
        <v>9</v>
      </c>
      <c r="DZ247" s="274"/>
      <c r="EA247" s="274"/>
      <c r="EB247" s="274"/>
      <c r="EC247" s="274"/>
      <c r="ED247" s="274"/>
      <c r="EE247" s="274"/>
      <c r="EF247" s="403">
        <f t="shared" si="1456"/>
        <v>0</v>
      </c>
      <c r="EG247" s="388" t="s">
        <v>9</v>
      </c>
      <c r="EH247" s="274"/>
      <c r="EI247" s="274"/>
      <c r="EJ247" s="274"/>
      <c r="EK247" s="274"/>
      <c r="EL247" s="274"/>
      <c r="EM247" s="274"/>
      <c r="EN247" s="403">
        <f t="shared" si="1457"/>
        <v>0</v>
      </c>
      <c r="EO247" s="388" t="s">
        <v>9</v>
      </c>
      <c r="EP247" s="274"/>
      <c r="EQ247" s="274"/>
      <c r="ER247" s="274"/>
      <c r="ES247" s="274"/>
      <c r="ET247" s="274"/>
      <c r="EU247" s="274"/>
      <c r="EV247" s="403">
        <f t="shared" si="1458"/>
        <v>0</v>
      </c>
      <c r="EW247" s="388" t="s">
        <v>9</v>
      </c>
      <c r="EX247" s="274"/>
      <c r="EY247" s="274"/>
      <c r="EZ247" s="274"/>
      <c r="FA247" s="274"/>
      <c r="FB247" s="274"/>
      <c r="FC247" s="274"/>
      <c r="FD247" s="403">
        <f t="shared" si="1459"/>
        <v>0</v>
      </c>
    </row>
    <row r="248" spans="1:160" s="387" customFormat="1" ht="15" customHeight="1" x14ac:dyDescent="0.25">
      <c r="A248" s="388" t="s">
        <v>10</v>
      </c>
      <c r="B248" s="274"/>
      <c r="C248" s="274"/>
      <c r="D248" s="274"/>
      <c r="E248" s="274"/>
      <c r="F248" s="274"/>
      <c r="G248" s="274"/>
      <c r="H248" s="403">
        <f t="shared" si="1440"/>
        <v>0</v>
      </c>
      <c r="I248" s="388" t="s">
        <v>10</v>
      </c>
      <c r="J248" s="274"/>
      <c r="K248" s="274"/>
      <c r="L248" s="274"/>
      <c r="M248" s="274"/>
      <c r="N248" s="274"/>
      <c r="O248" s="274"/>
      <c r="P248" s="403">
        <f t="shared" si="1441"/>
        <v>0</v>
      </c>
      <c r="Q248" s="388" t="s">
        <v>10</v>
      </c>
      <c r="R248" s="274"/>
      <c r="S248" s="274"/>
      <c r="T248" s="274"/>
      <c r="U248" s="274"/>
      <c r="V248" s="274"/>
      <c r="W248" s="274"/>
      <c r="X248" s="403">
        <f t="shared" si="1442"/>
        <v>0</v>
      </c>
      <c r="Y248" s="388" t="s">
        <v>10</v>
      </c>
      <c r="Z248" s="273"/>
      <c r="AA248" s="274"/>
      <c r="AB248" s="274"/>
      <c r="AC248" s="274"/>
      <c r="AD248" s="274"/>
      <c r="AE248" s="275"/>
      <c r="AF248" s="403">
        <f t="shared" si="1443"/>
        <v>0</v>
      </c>
      <c r="AG248" s="388" t="s">
        <v>10</v>
      </c>
      <c r="AH248" s="274"/>
      <c r="AI248" s="274"/>
      <c r="AJ248" s="274"/>
      <c r="AK248" s="274"/>
      <c r="AL248" s="274"/>
      <c r="AM248" s="274"/>
      <c r="AN248" s="403">
        <f t="shared" si="1444"/>
        <v>0</v>
      </c>
      <c r="AO248" s="388" t="s">
        <v>10</v>
      </c>
      <c r="AP248" s="274"/>
      <c r="AQ248" s="274"/>
      <c r="AR248" s="274"/>
      <c r="AS248" s="274"/>
      <c r="AT248" s="274"/>
      <c r="AU248" s="274"/>
      <c r="AV248" s="403">
        <f t="shared" si="1445"/>
        <v>0</v>
      </c>
      <c r="AW248" s="388" t="s">
        <v>10</v>
      </c>
      <c r="AX248" s="274"/>
      <c r="AY248" s="274"/>
      <c r="AZ248" s="274"/>
      <c r="BA248" s="274"/>
      <c r="BB248" s="274"/>
      <c r="BC248" s="274"/>
      <c r="BD248" s="420">
        <f t="shared" si="1446"/>
        <v>0</v>
      </c>
      <c r="BE248" s="388" t="s">
        <v>10</v>
      </c>
      <c r="BF248" s="274"/>
      <c r="BG248" s="274"/>
      <c r="BH248" s="274"/>
      <c r="BI248" s="274"/>
      <c r="BJ248" s="274"/>
      <c r="BK248" s="274"/>
      <c r="BL248" s="403">
        <f t="shared" si="1447"/>
        <v>0</v>
      </c>
      <c r="BM248" s="388" t="s">
        <v>10</v>
      </c>
      <c r="BN248" s="274"/>
      <c r="BO248" s="274"/>
      <c r="BP248" s="274"/>
      <c r="BQ248" s="274"/>
      <c r="BR248" s="274"/>
      <c r="BS248" s="274"/>
      <c r="BT248" s="403">
        <f t="shared" si="1448"/>
        <v>0</v>
      </c>
      <c r="BU248" s="388" t="s">
        <v>10</v>
      </c>
      <c r="BV248" s="274"/>
      <c r="BW248" s="274"/>
      <c r="BX248" s="274"/>
      <c r="BY248" s="274"/>
      <c r="BZ248" s="274"/>
      <c r="CA248" s="274"/>
      <c r="CB248" s="403">
        <f t="shared" si="1449"/>
        <v>0</v>
      </c>
      <c r="CC248" s="388" t="s">
        <v>10</v>
      </c>
      <c r="CD248" s="274"/>
      <c r="CE248" s="274"/>
      <c r="CF248" s="274"/>
      <c r="CG248" s="274"/>
      <c r="CH248" s="274"/>
      <c r="CI248" s="274"/>
      <c r="CJ248" s="403">
        <f t="shared" si="1450"/>
        <v>0</v>
      </c>
      <c r="CK248" s="388" t="s">
        <v>10</v>
      </c>
      <c r="CL248" s="274"/>
      <c r="CM248" s="274"/>
      <c r="CN248" s="274"/>
      <c r="CO248" s="274"/>
      <c r="CP248" s="274"/>
      <c r="CQ248" s="274"/>
      <c r="CR248" s="403">
        <f t="shared" si="1451"/>
        <v>0</v>
      </c>
      <c r="CS248" s="388" t="s">
        <v>10</v>
      </c>
      <c r="CT248" s="274"/>
      <c r="CU248" s="274"/>
      <c r="CV248" s="274"/>
      <c r="CW248" s="274"/>
      <c r="CX248" s="274"/>
      <c r="CY248" s="274"/>
      <c r="CZ248" s="403">
        <f t="shared" si="1452"/>
        <v>0</v>
      </c>
      <c r="DA248" s="388" t="s">
        <v>10</v>
      </c>
      <c r="DB248" s="274"/>
      <c r="DC248" s="274"/>
      <c r="DD248" s="274"/>
      <c r="DE248" s="274"/>
      <c r="DF248" s="274"/>
      <c r="DG248" s="274"/>
      <c r="DH248" s="403">
        <f t="shared" si="1453"/>
        <v>0</v>
      </c>
      <c r="DI248" s="388" t="s">
        <v>10</v>
      </c>
      <c r="DJ248" s="273"/>
      <c r="DK248" s="274"/>
      <c r="DL248" s="274"/>
      <c r="DM248" s="274"/>
      <c r="DN248" s="274"/>
      <c r="DO248" s="275"/>
      <c r="DP248" s="403">
        <f t="shared" si="1454"/>
        <v>0</v>
      </c>
      <c r="DQ248" s="388" t="s">
        <v>10</v>
      </c>
      <c r="DR248" s="274"/>
      <c r="DS248" s="274"/>
      <c r="DT248" s="274"/>
      <c r="DU248" s="274"/>
      <c r="DV248" s="274"/>
      <c r="DW248" s="274"/>
      <c r="DX248" s="403">
        <f t="shared" si="1455"/>
        <v>0</v>
      </c>
      <c r="DY248" s="388" t="s">
        <v>10</v>
      </c>
      <c r="DZ248" s="274"/>
      <c r="EA248" s="274"/>
      <c r="EB248" s="274"/>
      <c r="EC248" s="274"/>
      <c r="ED248" s="274"/>
      <c r="EE248" s="274"/>
      <c r="EF248" s="403">
        <f t="shared" si="1456"/>
        <v>0</v>
      </c>
      <c r="EG248" s="388" t="s">
        <v>10</v>
      </c>
      <c r="EH248" s="274"/>
      <c r="EI248" s="274"/>
      <c r="EJ248" s="274"/>
      <c r="EK248" s="274"/>
      <c r="EL248" s="274"/>
      <c r="EM248" s="274"/>
      <c r="EN248" s="403">
        <f t="shared" si="1457"/>
        <v>0</v>
      </c>
      <c r="EO248" s="388" t="s">
        <v>10</v>
      </c>
      <c r="EP248" s="274"/>
      <c r="EQ248" s="274"/>
      <c r="ER248" s="274"/>
      <c r="ES248" s="274"/>
      <c r="ET248" s="274"/>
      <c r="EU248" s="274"/>
      <c r="EV248" s="403">
        <f t="shared" si="1458"/>
        <v>0</v>
      </c>
      <c r="EW248" s="388" t="s">
        <v>10</v>
      </c>
      <c r="EX248" s="274"/>
      <c r="EY248" s="274"/>
      <c r="EZ248" s="274"/>
      <c r="FA248" s="274"/>
      <c r="FB248" s="274"/>
      <c r="FC248" s="274"/>
      <c r="FD248" s="403">
        <f t="shared" si="1459"/>
        <v>0</v>
      </c>
    </row>
    <row r="249" spans="1:160" s="387" customFormat="1" ht="15" customHeight="1" x14ac:dyDescent="0.25">
      <c r="A249" s="388" t="s">
        <v>11</v>
      </c>
      <c r="B249" s="274"/>
      <c r="C249" s="274"/>
      <c r="D249" s="274"/>
      <c r="E249" s="274"/>
      <c r="F249" s="274"/>
      <c r="G249" s="274"/>
      <c r="H249" s="403">
        <f t="shared" si="1440"/>
        <v>0</v>
      </c>
      <c r="I249" s="388" t="s">
        <v>11</v>
      </c>
      <c r="J249" s="274"/>
      <c r="K249" s="274"/>
      <c r="L249" s="274"/>
      <c r="M249" s="274"/>
      <c r="N249" s="274"/>
      <c r="O249" s="274"/>
      <c r="P249" s="403">
        <f t="shared" si="1441"/>
        <v>0</v>
      </c>
      <c r="Q249" s="388" t="s">
        <v>11</v>
      </c>
      <c r="R249" s="274"/>
      <c r="S249" s="274"/>
      <c r="T249" s="274"/>
      <c r="U249" s="274"/>
      <c r="V249" s="274"/>
      <c r="W249" s="274"/>
      <c r="X249" s="403">
        <f t="shared" si="1442"/>
        <v>0</v>
      </c>
      <c r="Y249" s="388" t="s">
        <v>11</v>
      </c>
      <c r="Z249" s="273"/>
      <c r="AA249" s="274"/>
      <c r="AB249" s="274"/>
      <c r="AC249" s="274"/>
      <c r="AD249" s="274"/>
      <c r="AE249" s="275"/>
      <c r="AF249" s="403">
        <f t="shared" si="1443"/>
        <v>0</v>
      </c>
      <c r="AG249" s="388" t="s">
        <v>11</v>
      </c>
      <c r="AH249" s="274"/>
      <c r="AI249" s="274"/>
      <c r="AJ249" s="274"/>
      <c r="AK249" s="274"/>
      <c r="AL249" s="274"/>
      <c r="AM249" s="274"/>
      <c r="AN249" s="403">
        <f t="shared" si="1444"/>
        <v>0</v>
      </c>
      <c r="AO249" s="388" t="s">
        <v>11</v>
      </c>
      <c r="AP249" s="274"/>
      <c r="AQ249" s="274"/>
      <c r="AR249" s="274"/>
      <c r="AS249" s="274"/>
      <c r="AT249" s="274"/>
      <c r="AU249" s="274"/>
      <c r="AV249" s="403">
        <f t="shared" si="1445"/>
        <v>0</v>
      </c>
      <c r="AW249" s="388" t="s">
        <v>11</v>
      </c>
      <c r="AX249" s="274"/>
      <c r="AY249" s="274"/>
      <c r="AZ249" s="274"/>
      <c r="BA249" s="274"/>
      <c r="BB249" s="274"/>
      <c r="BC249" s="274"/>
      <c r="BD249" s="420">
        <f t="shared" si="1446"/>
        <v>0</v>
      </c>
      <c r="BE249" s="388" t="s">
        <v>11</v>
      </c>
      <c r="BF249" s="274"/>
      <c r="BG249" s="274"/>
      <c r="BH249" s="274"/>
      <c r="BI249" s="274"/>
      <c r="BJ249" s="274"/>
      <c r="BK249" s="274"/>
      <c r="BL249" s="403">
        <f t="shared" si="1447"/>
        <v>0</v>
      </c>
      <c r="BM249" s="388" t="s">
        <v>11</v>
      </c>
      <c r="BN249" s="274"/>
      <c r="BO249" s="274"/>
      <c r="BP249" s="274"/>
      <c r="BQ249" s="274"/>
      <c r="BR249" s="274"/>
      <c r="BS249" s="274"/>
      <c r="BT249" s="403">
        <f t="shared" si="1448"/>
        <v>0</v>
      </c>
      <c r="BU249" s="388" t="s">
        <v>11</v>
      </c>
      <c r="BV249" s="274"/>
      <c r="BW249" s="274"/>
      <c r="BX249" s="274"/>
      <c r="BY249" s="274"/>
      <c r="BZ249" s="274"/>
      <c r="CA249" s="274"/>
      <c r="CB249" s="403">
        <f t="shared" si="1449"/>
        <v>0</v>
      </c>
      <c r="CC249" s="388" t="s">
        <v>11</v>
      </c>
      <c r="CD249" s="274"/>
      <c r="CE249" s="274"/>
      <c r="CF249" s="274"/>
      <c r="CG249" s="274"/>
      <c r="CH249" s="274"/>
      <c r="CI249" s="274"/>
      <c r="CJ249" s="403">
        <f t="shared" si="1450"/>
        <v>0</v>
      </c>
      <c r="CK249" s="388" t="s">
        <v>11</v>
      </c>
      <c r="CL249" s="274"/>
      <c r="CM249" s="274"/>
      <c r="CN249" s="274"/>
      <c r="CO249" s="274"/>
      <c r="CP249" s="274"/>
      <c r="CQ249" s="274"/>
      <c r="CR249" s="403">
        <f t="shared" si="1451"/>
        <v>0</v>
      </c>
      <c r="CS249" s="388" t="s">
        <v>11</v>
      </c>
      <c r="CT249" s="274"/>
      <c r="CU249" s="274"/>
      <c r="CV249" s="274"/>
      <c r="CW249" s="274"/>
      <c r="CX249" s="274"/>
      <c r="CY249" s="274"/>
      <c r="CZ249" s="403">
        <f t="shared" si="1452"/>
        <v>0</v>
      </c>
      <c r="DA249" s="388" t="s">
        <v>11</v>
      </c>
      <c r="DB249" s="274"/>
      <c r="DC249" s="274"/>
      <c r="DD249" s="274"/>
      <c r="DE249" s="274"/>
      <c r="DF249" s="274"/>
      <c r="DG249" s="274"/>
      <c r="DH249" s="403">
        <f t="shared" si="1453"/>
        <v>0</v>
      </c>
      <c r="DI249" s="388" t="s">
        <v>11</v>
      </c>
      <c r="DJ249" s="273"/>
      <c r="DK249" s="274"/>
      <c r="DL249" s="274"/>
      <c r="DM249" s="274"/>
      <c r="DN249" s="274"/>
      <c r="DO249" s="275"/>
      <c r="DP249" s="403">
        <f t="shared" si="1454"/>
        <v>0</v>
      </c>
      <c r="DQ249" s="388" t="s">
        <v>11</v>
      </c>
      <c r="DR249" s="274"/>
      <c r="DS249" s="274"/>
      <c r="DT249" s="274"/>
      <c r="DU249" s="274"/>
      <c r="DV249" s="274"/>
      <c r="DW249" s="274"/>
      <c r="DX249" s="403">
        <f t="shared" si="1455"/>
        <v>0</v>
      </c>
      <c r="DY249" s="388" t="s">
        <v>11</v>
      </c>
      <c r="DZ249" s="274"/>
      <c r="EA249" s="274"/>
      <c r="EB249" s="274"/>
      <c r="EC249" s="274"/>
      <c r="ED249" s="274"/>
      <c r="EE249" s="274"/>
      <c r="EF249" s="403">
        <f t="shared" si="1456"/>
        <v>0</v>
      </c>
      <c r="EG249" s="388" t="s">
        <v>11</v>
      </c>
      <c r="EH249" s="274"/>
      <c r="EI249" s="274"/>
      <c r="EJ249" s="274"/>
      <c r="EK249" s="274"/>
      <c r="EL249" s="274"/>
      <c r="EM249" s="274"/>
      <c r="EN249" s="403">
        <f t="shared" si="1457"/>
        <v>0</v>
      </c>
      <c r="EO249" s="388" t="s">
        <v>11</v>
      </c>
      <c r="EP249" s="274"/>
      <c r="EQ249" s="274"/>
      <c r="ER249" s="274"/>
      <c r="ES249" s="274"/>
      <c r="ET249" s="274"/>
      <c r="EU249" s="274"/>
      <c r="EV249" s="403">
        <f t="shared" si="1458"/>
        <v>0</v>
      </c>
      <c r="EW249" s="388" t="s">
        <v>11</v>
      </c>
      <c r="EX249" s="274"/>
      <c r="EY249" s="274"/>
      <c r="EZ249" s="274"/>
      <c r="FA249" s="274"/>
      <c r="FB249" s="274"/>
      <c r="FC249" s="274"/>
      <c r="FD249" s="403">
        <f t="shared" si="1459"/>
        <v>0</v>
      </c>
    </row>
    <row r="250" spans="1:160" s="387" customFormat="1" ht="15" customHeight="1" x14ac:dyDescent="0.25">
      <c r="A250" s="388" t="s">
        <v>12</v>
      </c>
      <c r="B250" s="274"/>
      <c r="C250" s="274"/>
      <c r="D250" s="274"/>
      <c r="E250" s="274"/>
      <c r="F250" s="274"/>
      <c r="G250" s="274"/>
      <c r="H250" s="403">
        <f t="shared" si="1440"/>
        <v>0</v>
      </c>
      <c r="I250" s="388" t="s">
        <v>12</v>
      </c>
      <c r="J250" s="274"/>
      <c r="K250" s="274"/>
      <c r="L250" s="274"/>
      <c r="M250" s="274"/>
      <c r="N250" s="274"/>
      <c r="O250" s="274"/>
      <c r="P250" s="403">
        <f t="shared" si="1441"/>
        <v>0</v>
      </c>
      <c r="Q250" s="388" t="s">
        <v>12</v>
      </c>
      <c r="R250" s="274"/>
      <c r="S250" s="274"/>
      <c r="T250" s="274"/>
      <c r="U250" s="274"/>
      <c r="V250" s="274"/>
      <c r="W250" s="274"/>
      <c r="X250" s="403">
        <f t="shared" si="1442"/>
        <v>0</v>
      </c>
      <c r="Y250" s="388" t="s">
        <v>12</v>
      </c>
      <c r="Z250" s="273"/>
      <c r="AA250" s="274"/>
      <c r="AB250" s="274"/>
      <c r="AC250" s="274"/>
      <c r="AD250" s="274"/>
      <c r="AE250" s="275"/>
      <c r="AF250" s="403">
        <f t="shared" si="1443"/>
        <v>0</v>
      </c>
      <c r="AG250" s="388" t="s">
        <v>12</v>
      </c>
      <c r="AH250" s="274"/>
      <c r="AI250" s="274"/>
      <c r="AJ250" s="274"/>
      <c r="AK250" s="274"/>
      <c r="AL250" s="274"/>
      <c r="AM250" s="274"/>
      <c r="AN250" s="403">
        <f t="shared" si="1444"/>
        <v>0</v>
      </c>
      <c r="AO250" s="388" t="s">
        <v>12</v>
      </c>
      <c r="AP250" s="274"/>
      <c r="AQ250" s="274"/>
      <c r="AR250" s="274"/>
      <c r="AS250" s="274"/>
      <c r="AT250" s="274"/>
      <c r="AU250" s="274"/>
      <c r="AV250" s="403">
        <f t="shared" si="1445"/>
        <v>0</v>
      </c>
      <c r="AW250" s="388" t="s">
        <v>12</v>
      </c>
      <c r="AX250" s="274"/>
      <c r="AY250" s="274"/>
      <c r="AZ250" s="274"/>
      <c r="BA250" s="274"/>
      <c r="BB250" s="274"/>
      <c r="BC250" s="274"/>
      <c r="BD250" s="420">
        <f t="shared" si="1446"/>
        <v>0</v>
      </c>
      <c r="BE250" s="388" t="s">
        <v>12</v>
      </c>
      <c r="BF250" s="274"/>
      <c r="BG250" s="274"/>
      <c r="BH250" s="274"/>
      <c r="BI250" s="274"/>
      <c r="BJ250" s="274"/>
      <c r="BK250" s="274"/>
      <c r="BL250" s="403">
        <f t="shared" si="1447"/>
        <v>0</v>
      </c>
      <c r="BM250" s="388" t="s">
        <v>12</v>
      </c>
      <c r="BN250" s="274"/>
      <c r="BO250" s="274"/>
      <c r="BP250" s="274"/>
      <c r="BQ250" s="274"/>
      <c r="BR250" s="274"/>
      <c r="BS250" s="274"/>
      <c r="BT250" s="403">
        <f t="shared" si="1448"/>
        <v>0</v>
      </c>
      <c r="BU250" s="388" t="s">
        <v>12</v>
      </c>
      <c r="BV250" s="274"/>
      <c r="BW250" s="274"/>
      <c r="BX250" s="274"/>
      <c r="BY250" s="274"/>
      <c r="BZ250" s="274"/>
      <c r="CA250" s="274"/>
      <c r="CB250" s="403">
        <f t="shared" si="1449"/>
        <v>0</v>
      </c>
      <c r="CC250" s="388" t="s">
        <v>12</v>
      </c>
      <c r="CD250" s="274"/>
      <c r="CE250" s="274"/>
      <c r="CF250" s="274"/>
      <c r="CG250" s="274"/>
      <c r="CH250" s="274"/>
      <c r="CI250" s="274"/>
      <c r="CJ250" s="403">
        <f t="shared" si="1450"/>
        <v>0</v>
      </c>
      <c r="CK250" s="388" t="s">
        <v>12</v>
      </c>
      <c r="CL250" s="274"/>
      <c r="CM250" s="274"/>
      <c r="CN250" s="274"/>
      <c r="CO250" s="274"/>
      <c r="CP250" s="274"/>
      <c r="CQ250" s="274"/>
      <c r="CR250" s="403">
        <f t="shared" si="1451"/>
        <v>0</v>
      </c>
      <c r="CS250" s="388" t="s">
        <v>12</v>
      </c>
      <c r="CT250" s="274"/>
      <c r="CU250" s="274"/>
      <c r="CV250" s="274"/>
      <c r="CW250" s="274"/>
      <c r="CX250" s="274"/>
      <c r="CY250" s="274"/>
      <c r="CZ250" s="403">
        <f t="shared" si="1452"/>
        <v>0</v>
      </c>
      <c r="DA250" s="388" t="s">
        <v>12</v>
      </c>
      <c r="DB250" s="274"/>
      <c r="DC250" s="274"/>
      <c r="DD250" s="274"/>
      <c r="DE250" s="274"/>
      <c r="DF250" s="274"/>
      <c r="DG250" s="274"/>
      <c r="DH250" s="403">
        <f t="shared" si="1453"/>
        <v>0</v>
      </c>
      <c r="DI250" s="388" t="s">
        <v>12</v>
      </c>
      <c r="DJ250" s="273"/>
      <c r="DK250" s="274"/>
      <c r="DL250" s="274"/>
      <c r="DM250" s="274"/>
      <c r="DN250" s="274"/>
      <c r="DO250" s="275"/>
      <c r="DP250" s="403">
        <f t="shared" si="1454"/>
        <v>0</v>
      </c>
      <c r="DQ250" s="388" t="s">
        <v>12</v>
      </c>
      <c r="DR250" s="274"/>
      <c r="DS250" s="274"/>
      <c r="DT250" s="274"/>
      <c r="DU250" s="274"/>
      <c r="DV250" s="274"/>
      <c r="DW250" s="274"/>
      <c r="DX250" s="403">
        <f t="shared" si="1455"/>
        <v>0</v>
      </c>
      <c r="DY250" s="388" t="s">
        <v>12</v>
      </c>
      <c r="DZ250" s="274"/>
      <c r="EA250" s="274"/>
      <c r="EB250" s="274"/>
      <c r="EC250" s="274"/>
      <c r="ED250" s="274"/>
      <c r="EE250" s="274"/>
      <c r="EF250" s="403">
        <f t="shared" si="1456"/>
        <v>0</v>
      </c>
      <c r="EG250" s="388" t="s">
        <v>12</v>
      </c>
      <c r="EH250" s="274"/>
      <c r="EI250" s="274"/>
      <c r="EJ250" s="274"/>
      <c r="EK250" s="274"/>
      <c r="EL250" s="274"/>
      <c r="EM250" s="274"/>
      <c r="EN250" s="403">
        <f t="shared" si="1457"/>
        <v>0</v>
      </c>
      <c r="EO250" s="388" t="s">
        <v>12</v>
      </c>
      <c r="EP250" s="274"/>
      <c r="EQ250" s="274"/>
      <c r="ER250" s="274"/>
      <c r="ES250" s="274"/>
      <c r="ET250" s="274"/>
      <c r="EU250" s="274"/>
      <c r="EV250" s="403">
        <f t="shared" si="1458"/>
        <v>0</v>
      </c>
      <c r="EW250" s="388" t="s">
        <v>12</v>
      </c>
      <c r="EX250" s="274"/>
      <c r="EY250" s="274"/>
      <c r="EZ250" s="274"/>
      <c r="FA250" s="274"/>
      <c r="FB250" s="274"/>
      <c r="FC250" s="274"/>
      <c r="FD250" s="403">
        <f t="shared" si="1459"/>
        <v>0</v>
      </c>
    </row>
    <row r="251" spans="1:160" s="387" customFormat="1" ht="15" customHeight="1" x14ac:dyDescent="0.25">
      <c r="A251" s="388" t="s">
        <v>13</v>
      </c>
      <c r="B251" s="274"/>
      <c r="C251" s="274"/>
      <c r="D251" s="274"/>
      <c r="E251" s="274"/>
      <c r="F251" s="274"/>
      <c r="G251" s="274"/>
      <c r="H251" s="403">
        <f t="shared" si="1440"/>
        <v>0</v>
      </c>
      <c r="I251" s="388" t="s">
        <v>13</v>
      </c>
      <c r="J251" s="274"/>
      <c r="K251" s="274"/>
      <c r="L251" s="274"/>
      <c r="M251" s="274"/>
      <c r="N251" s="274"/>
      <c r="O251" s="274"/>
      <c r="P251" s="403">
        <f t="shared" si="1441"/>
        <v>0</v>
      </c>
      <c r="Q251" s="388" t="s">
        <v>13</v>
      </c>
      <c r="R251" s="274"/>
      <c r="S251" s="274"/>
      <c r="T251" s="274"/>
      <c r="U251" s="274"/>
      <c r="V251" s="274"/>
      <c r="W251" s="274"/>
      <c r="X251" s="403">
        <f t="shared" si="1442"/>
        <v>0</v>
      </c>
      <c r="Y251" s="388" t="s">
        <v>13</v>
      </c>
      <c r="Z251" s="273"/>
      <c r="AA251" s="274"/>
      <c r="AB251" s="274"/>
      <c r="AC251" s="274"/>
      <c r="AD251" s="274"/>
      <c r="AE251" s="275"/>
      <c r="AF251" s="403">
        <f t="shared" si="1443"/>
        <v>0</v>
      </c>
      <c r="AG251" s="388" t="s">
        <v>13</v>
      </c>
      <c r="AH251" s="274"/>
      <c r="AI251" s="274"/>
      <c r="AJ251" s="274"/>
      <c r="AK251" s="274"/>
      <c r="AL251" s="274"/>
      <c r="AM251" s="274"/>
      <c r="AN251" s="403">
        <f t="shared" si="1444"/>
        <v>0</v>
      </c>
      <c r="AO251" s="388" t="s">
        <v>13</v>
      </c>
      <c r="AP251" s="274"/>
      <c r="AQ251" s="274"/>
      <c r="AR251" s="274"/>
      <c r="AS251" s="274"/>
      <c r="AT251" s="274"/>
      <c r="AU251" s="274"/>
      <c r="AV251" s="403">
        <f t="shared" si="1445"/>
        <v>0</v>
      </c>
      <c r="AW251" s="388" t="s">
        <v>13</v>
      </c>
      <c r="AX251" s="274"/>
      <c r="AY251" s="274"/>
      <c r="AZ251" s="274"/>
      <c r="BA251" s="274"/>
      <c r="BB251" s="274"/>
      <c r="BC251" s="274"/>
      <c r="BD251" s="420">
        <f t="shared" si="1446"/>
        <v>0</v>
      </c>
      <c r="BE251" s="388" t="s">
        <v>13</v>
      </c>
      <c r="BF251" s="274"/>
      <c r="BG251" s="274"/>
      <c r="BH251" s="274"/>
      <c r="BI251" s="274"/>
      <c r="BJ251" s="274"/>
      <c r="BK251" s="274"/>
      <c r="BL251" s="403">
        <f t="shared" si="1447"/>
        <v>0</v>
      </c>
      <c r="BM251" s="388" t="s">
        <v>13</v>
      </c>
      <c r="BN251" s="274"/>
      <c r="BO251" s="274"/>
      <c r="BP251" s="274"/>
      <c r="BQ251" s="274"/>
      <c r="BR251" s="274"/>
      <c r="BS251" s="274"/>
      <c r="BT251" s="403">
        <f t="shared" si="1448"/>
        <v>0</v>
      </c>
      <c r="BU251" s="388" t="s">
        <v>13</v>
      </c>
      <c r="BV251" s="274"/>
      <c r="BW251" s="274"/>
      <c r="BX251" s="274"/>
      <c r="BY251" s="274"/>
      <c r="BZ251" s="274"/>
      <c r="CA251" s="274"/>
      <c r="CB251" s="403">
        <f t="shared" si="1449"/>
        <v>0</v>
      </c>
      <c r="CC251" s="388" t="s">
        <v>13</v>
      </c>
      <c r="CD251" s="274"/>
      <c r="CE251" s="274"/>
      <c r="CF251" s="274"/>
      <c r="CG251" s="274"/>
      <c r="CH251" s="274"/>
      <c r="CI251" s="274"/>
      <c r="CJ251" s="403">
        <f t="shared" si="1450"/>
        <v>0</v>
      </c>
      <c r="CK251" s="388" t="s">
        <v>13</v>
      </c>
      <c r="CL251" s="274"/>
      <c r="CM251" s="274"/>
      <c r="CN251" s="274"/>
      <c r="CO251" s="274"/>
      <c r="CP251" s="274"/>
      <c r="CQ251" s="274"/>
      <c r="CR251" s="403">
        <f t="shared" si="1451"/>
        <v>0</v>
      </c>
      <c r="CS251" s="388" t="s">
        <v>13</v>
      </c>
      <c r="CT251" s="274"/>
      <c r="CU251" s="274"/>
      <c r="CV251" s="274"/>
      <c r="CW251" s="274"/>
      <c r="CX251" s="274"/>
      <c r="CY251" s="274"/>
      <c r="CZ251" s="403">
        <f t="shared" si="1452"/>
        <v>0</v>
      </c>
      <c r="DA251" s="388" t="s">
        <v>13</v>
      </c>
      <c r="DB251" s="274"/>
      <c r="DC251" s="274"/>
      <c r="DD251" s="274"/>
      <c r="DE251" s="274"/>
      <c r="DF251" s="274"/>
      <c r="DG251" s="274"/>
      <c r="DH251" s="403">
        <f t="shared" si="1453"/>
        <v>0</v>
      </c>
      <c r="DI251" s="388" t="s">
        <v>13</v>
      </c>
      <c r="DJ251" s="273"/>
      <c r="DK251" s="274"/>
      <c r="DL251" s="274"/>
      <c r="DM251" s="274"/>
      <c r="DN251" s="274"/>
      <c r="DO251" s="275"/>
      <c r="DP251" s="403">
        <f t="shared" si="1454"/>
        <v>0</v>
      </c>
      <c r="DQ251" s="388" t="s">
        <v>13</v>
      </c>
      <c r="DR251" s="274"/>
      <c r="DS251" s="274"/>
      <c r="DT251" s="274"/>
      <c r="DU251" s="274"/>
      <c r="DV251" s="274"/>
      <c r="DW251" s="274"/>
      <c r="DX251" s="403">
        <f t="shared" si="1455"/>
        <v>0</v>
      </c>
      <c r="DY251" s="388" t="s">
        <v>13</v>
      </c>
      <c r="DZ251" s="274"/>
      <c r="EA251" s="274"/>
      <c r="EB251" s="274"/>
      <c r="EC251" s="274"/>
      <c r="ED251" s="274"/>
      <c r="EE251" s="274"/>
      <c r="EF251" s="403">
        <f t="shared" si="1456"/>
        <v>0</v>
      </c>
      <c r="EG251" s="388" t="s">
        <v>13</v>
      </c>
      <c r="EH251" s="274"/>
      <c r="EI251" s="274"/>
      <c r="EJ251" s="274"/>
      <c r="EK251" s="274"/>
      <c r="EL251" s="274"/>
      <c r="EM251" s="274"/>
      <c r="EN251" s="403">
        <f t="shared" si="1457"/>
        <v>0</v>
      </c>
      <c r="EO251" s="388" t="s">
        <v>13</v>
      </c>
      <c r="EP251" s="274"/>
      <c r="EQ251" s="274"/>
      <c r="ER251" s="274"/>
      <c r="ES251" s="274"/>
      <c r="ET251" s="274"/>
      <c r="EU251" s="274"/>
      <c r="EV251" s="403">
        <f t="shared" si="1458"/>
        <v>0</v>
      </c>
      <c r="EW251" s="388" t="s">
        <v>13</v>
      </c>
      <c r="EX251" s="274"/>
      <c r="EY251" s="274"/>
      <c r="EZ251" s="274"/>
      <c r="FA251" s="274"/>
      <c r="FB251" s="274"/>
      <c r="FC251" s="274"/>
      <c r="FD251" s="403">
        <f t="shared" si="1459"/>
        <v>0</v>
      </c>
    </row>
    <row r="252" spans="1:160" s="387" customFormat="1" ht="15" customHeight="1" x14ac:dyDescent="0.25">
      <c r="A252" s="388" t="s">
        <v>66</v>
      </c>
      <c r="B252" s="274"/>
      <c r="C252" s="274"/>
      <c r="D252" s="274"/>
      <c r="E252" s="274"/>
      <c r="F252" s="274"/>
      <c r="G252" s="274"/>
      <c r="H252" s="403">
        <f t="shared" si="1440"/>
        <v>0</v>
      </c>
      <c r="I252" s="388" t="s">
        <v>66</v>
      </c>
      <c r="J252" s="274"/>
      <c r="K252" s="274"/>
      <c r="L252" s="274"/>
      <c r="M252" s="274"/>
      <c r="N252" s="274"/>
      <c r="O252" s="274"/>
      <c r="P252" s="403">
        <f t="shared" si="1441"/>
        <v>0</v>
      </c>
      <c r="Q252" s="388" t="s">
        <v>66</v>
      </c>
      <c r="R252" s="274"/>
      <c r="S252" s="274"/>
      <c r="T252" s="274"/>
      <c r="U252" s="274"/>
      <c r="V252" s="274"/>
      <c r="W252" s="274"/>
      <c r="X252" s="403">
        <f t="shared" si="1442"/>
        <v>0</v>
      </c>
      <c r="Y252" s="388" t="s">
        <v>66</v>
      </c>
      <c r="Z252" s="273"/>
      <c r="AA252" s="274"/>
      <c r="AB252" s="274"/>
      <c r="AC252" s="274"/>
      <c r="AD252" s="274"/>
      <c r="AE252" s="275"/>
      <c r="AF252" s="403">
        <f t="shared" si="1443"/>
        <v>0</v>
      </c>
      <c r="AG252" s="388" t="s">
        <v>66</v>
      </c>
      <c r="AH252" s="274"/>
      <c r="AI252" s="274"/>
      <c r="AJ252" s="274"/>
      <c r="AK252" s="274"/>
      <c r="AL252" s="274"/>
      <c r="AM252" s="274"/>
      <c r="AN252" s="403">
        <f t="shared" si="1444"/>
        <v>0</v>
      </c>
      <c r="AO252" s="388" t="s">
        <v>66</v>
      </c>
      <c r="AP252" s="274"/>
      <c r="AQ252" s="274"/>
      <c r="AR252" s="274"/>
      <c r="AS252" s="274"/>
      <c r="AT252" s="274"/>
      <c r="AU252" s="274"/>
      <c r="AV252" s="403">
        <f t="shared" si="1445"/>
        <v>0</v>
      </c>
      <c r="AW252" s="388" t="s">
        <v>66</v>
      </c>
      <c r="AX252" s="274"/>
      <c r="AY252" s="274"/>
      <c r="AZ252" s="274"/>
      <c r="BA252" s="274"/>
      <c r="BB252" s="274"/>
      <c r="BC252" s="274"/>
      <c r="BD252" s="420">
        <f t="shared" si="1446"/>
        <v>0</v>
      </c>
      <c r="BE252" s="388" t="s">
        <v>66</v>
      </c>
      <c r="BF252" s="274"/>
      <c r="BG252" s="274"/>
      <c r="BH252" s="274"/>
      <c r="BI252" s="274"/>
      <c r="BJ252" s="274"/>
      <c r="BK252" s="274"/>
      <c r="BL252" s="403">
        <f t="shared" si="1447"/>
        <v>0</v>
      </c>
      <c r="BM252" s="388" t="s">
        <v>66</v>
      </c>
      <c r="BN252" s="274"/>
      <c r="BO252" s="274"/>
      <c r="BP252" s="274"/>
      <c r="BQ252" s="274"/>
      <c r="BR252" s="274"/>
      <c r="BS252" s="274"/>
      <c r="BT252" s="403">
        <f t="shared" si="1448"/>
        <v>0</v>
      </c>
      <c r="BU252" s="388" t="s">
        <v>66</v>
      </c>
      <c r="BV252" s="274"/>
      <c r="BW252" s="274"/>
      <c r="BX252" s="274"/>
      <c r="BY252" s="274"/>
      <c r="BZ252" s="274"/>
      <c r="CA252" s="274"/>
      <c r="CB252" s="403">
        <f t="shared" si="1449"/>
        <v>0</v>
      </c>
      <c r="CC252" s="388" t="s">
        <v>66</v>
      </c>
      <c r="CD252" s="274"/>
      <c r="CE252" s="274"/>
      <c r="CF252" s="274"/>
      <c r="CG252" s="274"/>
      <c r="CH252" s="274"/>
      <c r="CI252" s="274"/>
      <c r="CJ252" s="403">
        <f t="shared" si="1450"/>
        <v>0</v>
      </c>
      <c r="CK252" s="388" t="s">
        <v>66</v>
      </c>
      <c r="CL252" s="274"/>
      <c r="CM252" s="274"/>
      <c r="CN252" s="274"/>
      <c r="CO252" s="274"/>
      <c r="CP252" s="274"/>
      <c r="CQ252" s="274"/>
      <c r="CR252" s="403">
        <f t="shared" si="1451"/>
        <v>0</v>
      </c>
      <c r="CS252" s="388" t="s">
        <v>66</v>
      </c>
      <c r="CT252" s="274"/>
      <c r="CU252" s="274"/>
      <c r="CV252" s="274"/>
      <c r="CW252" s="274"/>
      <c r="CX252" s="274"/>
      <c r="CY252" s="274"/>
      <c r="CZ252" s="403">
        <f t="shared" si="1452"/>
        <v>0</v>
      </c>
      <c r="DA252" s="388" t="s">
        <v>66</v>
      </c>
      <c r="DB252" s="274"/>
      <c r="DC252" s="274"/>
      <c r="DD252" s="274"/>
      <c r="DE252" s="274"/>
      <c r="DF252" s="274"/>
      <c r="DG252" s="274"/>
      <c r="DH252" s="403">
        <f t="shared" si="1453"/>
        <v>0</v>
      </c>
      <c r="DI252" s="388" t="s">
        <v>66</v>
      </c>
      <c r="DJ252" s="273"/>
      <c r="DK252" s="274"/>
      <c r="DL252" s="274"/>
      <c r="DM252" s="274"/>
      <c r="DN252" s="274"/>
      <c r="DO252" s="275"/>
      <c r="DP252" s="403">
        <f t="shared" si="1454"/>
        <v>0</v>
      </c>
      <c r="DQ252" s="388" t="s">
        <v>66</v>
      </c>
      <c r="DR252" s="274"/>
      <c r="DS252" s="274"/>
      <c r="DT252" s="274"/>
      <c r="DU252" s="274"/>
      <c r="DV252" s="274"/>
      <c r="DW252" s="274"/>
      <c r="DX252" s="403">
        <f t="shared" si="1455"/>
        <v>0</v>
      </c>
      <c r="DY252" s="388" t="s">
        <v>66</v>
      </c>
      <c r="DZ252" s="274"/>
      <c r="EA252" s="274"/>
      <c r="EB252" s="274"/>
      <c r="EC252" s="274"/>
      <c r="ED252" s="274"/>
      <c r="EE252" s="274"/>
      <c r="EF252" s="403">
        <f t="shared" si="1456"/>
        <v>0</v>
      </c>
      <c r="EG252" s="388" t="s">
        <v>66</v>
      </c>
      <c r="EH252" s="274"/>
      <c r="EI252" s="274"/>
      <c r="EJ252" s="274"/>
      <c r="EK252" s="274"/>
      <c r="EL252" s="274"/>
      <c r="EM252" s="274"/>
      <c r="EN252" s="403">
        <f t="shared" si="1457"/>
        <v>0</v>
      </c>
      <c r="EO252" s="388" t="s">
        <v>66</v>
      </c>
      <c r="EP252" s="274"/>
      <c r="EQ252" s="274"/>
      <c r="ER252" s="274"/>
      <c r="ES252" s="274"/>
      <c r="ET252" s="274"/>
      <c r="EU252" s="274"/>
      <c r="EV252" s="403">
        <f t="shared" si="1458"/>
        <v>0</v>
      </c>
      <c r="EW252" s="388" t="s">
        <v>66</v>
      </c>
      <c r="EX252" s="274"/>
      <c r="EY252" s="274"/>
      <c r="EZ252" s="274"/>
      <c r="FA252" s="274"/>
      <c r="FB252" s="274"/>
      <c r="FC252" s="274"/>
      <c r="FD252" s="403">
        <f t="shared" si="1459"/>
        <v>0</v>
      </c>
    </row>
    <row r="253" spans="1:160" s="387" customFormat="1" ht="15" customHeight="1" x14ac:dyDescent="0.25">
      <c r="A253" s="388" t="s">
        <v>67</v>
      </c>
      <c r="B253" s="274"/>
      <c r="C253" s="274"/>
      <c r="D253" s="274"/>
      <c r="E253" s="274"/>
      <c r="F253" s="274"/>
      <c r="G253" s="274"/>
      <c r="H253" s="403">
        <f t="shared" si="1440"/>
        <v>0</v>
      </c>
      <c r="I253" s="388" t="s">
        <v>67</v>
      </c>
      <c r="J253" s="274"/>
      <c r="K253" s="274"/>
      <c r="L253" s="274"/>
      <c r="M253" s="274"/>
      <c r="N253" s="274"/>
      <c r="O253" s="274"/>
      <c r="P253" s="403">
        <f t="shared" si="1441"/>
        <v>0</v>
      </c>
      <c r="Q253" s="388" t="s">
        <v>67</v>
      </c>
      <c r="R253" s="274"/>
      <c r="S253" s="274"/>
      <c r="T253" s="274"/>
      <c r="U253" s="274"/>
      <c r="V253" s="274"/>
      <c r="W253" s="274"/>
      <c r="X253" s="403">
        <f t="shared" si="1442"/>
        <v>0</v>
      </c>
      <c r="Y253" s="388" t="s">
        <v>67</v>
      </c>
      <c r="Z253" s="273"/>
      <c r="AA253" s="274"/>
      <c r="AB253" s="274"/>
      <c r="AC253" s="274"/>
      <c r="AD253" s="274"/>
      <c r="AE253" s="275"/>
      <c r="AF253" s="403">
        <f t="shared" si="1443"/>
        <v>0</v>
      </c>
      <c r="AG253" s="388" t="s">
        <v>67</v>
      </c>
      <c r="AH253" s="274"/>
      <c r="AI253" s="274"/>
      <c r="AJ253" s="274"/>
      <c r="AK253" s="274"/>
      <c r="AL253" s="274"/>
      <c r="AM253" s="274"/>
      <c r="AN253" s="403">
        <f t="shared" si="1444"/>
        <v>0</v>
      </c>
      <c r="AO253" s="388" t="s">
        <v>67</v>
      </c>
      <c r="AP253" s="274"/>
      <c r="AQ253" s="274"/>
      <c r="AR253" s="274"/>
      <c r="AS253" s="274"/>
      <c r="AT253" s="274"/>
      <c r="AU253" s="274"/>
      <c r="AV253" s="403">
        <f t="shared" si="1445"/>
        <v>0</v>
      </c>
      <c r="AW253" s="388" t="s">
        <v>67</v>
      </c>
      <c r="AX253" s="274"/>
      <c r="AY253" s="274"/>
      <c r="AZ253" s="274"/>
      <c r="BA253" s="274"/>
      <c r="BB253" s="274"/>
      <c r="BC253" s="274"/>
      <c r="BD253" s="420">
        <f t="shared" si="1446"/>
        <v>0</v>
      </c>
      <c r="BE253" s="388" t="s">
        <v>67</v>
      </c>
      <c r="BF253" s="274"/>
      <c r="BG253" s="274"/>
      <c r="BH253" s="274"/>
      <c r="BI253" s="274"/>
      <c r="BJ253" s="274"/>
      <c r="BK253" s="274"/>
      <c r="BL253" s="403">
        <f t="shared" si="1447"/>
        <v>0</v>
      </c>
      <c r="BM253" s="388" t="s">
        <v>67</v>
      </c>
      <c r="BN253" s="274"/>
      <c r="BO253" s="274"/>
      <c r="BP253" s="274"/>
      <c r="BQ253" s="274"/>
      <c r="BR253" s="274"/>
      <c r="BS253" s="274"/>
      <c r="BT253" s="403">
        <f t="shared" si="1448"/>
        <v>0</v>
      </c>
      <c r="BU253" s="388" t="s">
        <v>67</v>
      </c>
      <c r="BV253" s="274"/>
      <c r="BW253" s="274"/>
      <c r="BX253" s="274"/>
      <c r="BY253" s="274"/>
      <c r="BZ253" s="274"/>
      <c r="CA253" s="274"/>
      <c r="CB253" s="403">
        <f t="shared" si="1449"/>
        <v>0</v>
      </c>
      <c r="CC253" s="388" t="s">
        <v>67</v>
      </c>
      <c r="CD253" s="274"/>
      <c r="CE253" s="274"/>
      <c r="CF253" s="274"/>
      <c r="CG253" s="274"/>
      <c r="CH253" s="274"/>
      <c r="CI253" s="274"/>
      <c r="CJ253" s="403">
        <f t="shared" si="1450"/>
        <v>0</v>
      </c>
      <c r="CK253" s="388" t="s">
        <v>67</v>
      </c>
      <c r="CL253" s="274"/>
      <c r="CM253" s="274"/>
      <c r="CN253" s="274"/>
      <c r="CO253" s="274"/>
      <c r="CP253" s="274"/>
      <c r="CQ253" s="274"/>
      <c r="CR253" s="403">
        <f t="shared" si="1451"/>
        <v>0</v>
      </c>
      <c r="CS253" s="388" t="s">
        <v>67</v>
      </c>
      <c r="CT253" s="274"/>
      <c r="CU253" s="274"/>
      <c r="CV253" s="274"/>
      <c r="CW253" s="274"/>
      <c r="CX253" s="274"/>
      <c r="CY253" s="274"/>
      <c r="CZ253" s="403">
        <f t="shared" si="1452"/>
        <v>0</v>
      </c>
      <c r="DA253" s="388" t="s">
        <v>67</v>
      </c>
      <c r="DB253" s="274"/>
      <c r="DC253" s="274"/>
      <c r="DD253" s="274"/>
      <c r="DE253" s="274"/>
      <c r="DF253" s="274"/>
      <c r="DG253" s="274"/>
      <c r="DH253" s="403">
        <f t="shared" si="1453"/>
        <v>0</v>
      </c>
      <c r="DI253" s="388" t="s">
        <v>67</v>
      </c>
      <c r="DJ253" s="273"/>
      <c r="DK253" s="274"/>
      <c r="DL253" s="274"/>
      <c r="DM253" s="274"/>
      <c r="DN253" s="274"/>
      <c r="DO253" s="275"/>
      <c r="DP253" s="403">
        <f t="shared" si="1454"/>
        <v>0</v>
      </c>
      <c r="DQ253" s="388" t="s">
        <v>67</v>
      </c>
      <c r="DR253" s="274"/>
      <c r="DS253" s="274"/>
      <c r="DT253" s="274"/>
      <c r="DU253" s="274"/>
      <c r="DV253" s="274"/>
      <c r="DW253" s="274"/>
      <c r="DX253" s="403">
        <f t="shared" si="1455"/>
        <v>0</v>
      </c>
      <c r="DY253" s="388" t="s">
        <v>67</v>
      </c>
      <c r="DZ253" s="274"/>
      <c r="EA253" s="274"/>
      <c r="EB253" s="274"/>
      <c r="EC253" s="274"/>
      <c r="ED253" s="274"/>
      <c r="EE253" s="274"/>
      <c r="EF253" s="403">
        <f t="shared" si="1456"/>
        <v>0</v>
      </c>
      <c r="EG253" s="388" t="s">
        <v>67</v>
      </c>
      <c r="EH253" s="274"/>
      <c r="EI253" s="274"/>
      <c r="EJ253" s="274"/>
      <c r="EK253" s="274"/>
      <c r="EL253" s="274"/>
      <c r="EM253" s="274"/>
      <c r="EN253" s="403">
        <f t="shared" si="1457"/>
        <v>0</v>
      </c>
      <c r="EO253" s="388" t="s">
        <v>67</v>
      </c>
      <c r="EP253" s="274"/>
      <c r="EQ253" s="274"/>
      <c r="ER253" s="274"/>
      <c r="ES253" s="274"/>
      <c r="ET253" s="274"/>
      <c r="EU253" s="274"/>
      <c r="EV253" s="403">
        <f t="shared" si="1458"/>
        <v>0</v>
      </c>
      <c r="EW253" s="388" t="s">
        <v>67</v>
      </c>
      <c r="EX253" s="274"/>
      <c r="EY253" s="274"/>
      <c r="EZ253" s="274"/>
      <c r="FA253" s="274"/>
      <c r="FB253" s="274"/>
      <c r="FC253" s="274"/>
      <c r="FD253" s="403">
        <f t="shared" si="1459"/>
        <v>0</v>
      </c>
    </row>
    <row r="254" spans="1:160" s="387" customFormat="1" ht="15" customHeight="1" x14ac:dyDescent="0.25">
      <c r="A254" s="388" t="s">
        <v>68</v>
      </c>
      <c r="B254" s="274"/>
      <c r="C254" s="274"/>
      <c r="D254" s="274"/>
      <c r="E254" s="274"/>
      <c r="F254" s="274"/>
      <c r="G254" s="274"/>
      <c r="H254" s="403">
        <f t="shared" si="1440"/>
        <v>0</v>
      </c>
      <c r="I254" s="388" t="s">
        <v>68</v>
      </c>
      <c r="J254" s="274"/>
      <c r="K254" s="274"/>
      <c r="L254" s="274"/>
      <c r="M254" s="274"/>
      <c r="N254" s="274"/>
      <c r="O254" s="274"/>
      <c r="P254" s="403">
        <f t="shared" si="1441"/>
        <v>0</v>
      </c>
      <c r="Q254" s="388" t="s">
        <v>68</v>
      </c>
      <c r="R254" s="274"/>
      <c r="S254" s="274"/>
      <c r="T254" s="274"/>
      <c r="U254" s="274"/>
      <c r="V254" s="274"/>
      <c r="W254" s="274"/>
      <c r="X254" s="403">
        <f t="shared" si="1442"/>
        <v>0</v>
      </c>
      <c r="Y254" s="388" t="s">
        <v>68</v>
      </c>
      <c r="Z254" s="273"/>
      <c r="AA254" s="274"/>
      <c r="AB254" s="274"/>
      <c r="AC254" s="274"/>
      <c r="AD254" s="274"/>
      <c r="AE254" s="275"/>
      <c r="AF254" s="403">
        <f t="shared" si="1443"/>
        <v>0</v>
      </c>
      <c r="AG254" s="388" t="s">
        <v>68</v>
      </c>
      <c r="AH254" s="274"/>
      <c r="AI254" s="274"/>
      <c r="AJ254" s="274"/>
      <c r="AK254" s="274"/>
      <c r="AL254" s="274"/>
      <c r="AM254" s="274"/>
      <c r="AN254" s="403">
        <f t="shared" si="1444"/>
        <v>0</v>
      </c>
      <c r="AO254" s="388" t="s">
        <v>68</v>
      </c>
      <c r="AP254" s="274"/>
      <c r="AQ254" s="274"/>
      <c r="AR254" s="274"/>
      <c r="AS254" s="274"/>
      <c r="AT254" s="274"/>
      <c r="AU254" s="274"/>
      <c r="AV254" s="403">
        <f t="shared" si="1445"/>
        <v>0</v>
      </c>
      <c r="AW254" s="388" t="s">
        <v>68</v>
      </c>
      <c r="AX254" s="274"/>
      <c r="AY254" s="274"/>
      <c r="AZ254" s="274"/>
      <c r="BA254" s="274"/>
      <c r="BB254" s="274"/>
      <c r="BC254" s="274"/>
      <c r="BD254" s="420">
        <f t="shared" si="1446"/>
        <v>0</v>
      </c>
      <c r="BE254" s="388" t="s">
        <v>68</v>
      </c>
      <c r="BF254" s="274"/>
      <c r="BG254" s="274"/>
      <c r="BH254" s="274"/>
      <c r="BI254" s="274"/>
      <c r="BJ254" s="274"/>
      <c r="BK254" s="274"/>
      <c r="BL254" s="403">
        <f t="shared" si="1447"/>
        <v>0</v>
      </c>
      <c r="BM254" s="388" t="s">
        <v>68</v>
      </c>
      <c r="BN254" s="274"/>
      <c r="BO254" s="274"/>
      <c r="BP254" s="274"/>
      <c r="BQ254" s="274"/>
      <c r="BR254" s="274"/>
      <c r="BS254" s="274"/>
      <c r="BT254" s="403">
        <f t="shared" si="1448"/>
        <v>0</v>
      </c>
      <c r="BU254" s="388" t="s">
        <v>68</v>
      </c>
      <c r="BV254" s="274"/>
      <c r="BW254" s="274"/>
      <c r="BX254" s="274"/>
      <c r="BY254" s="274"/>
      <c r="BZ254" s="274"/>
      <c r="CA254" s="274"/>
      <c r="CB254" s="403">
        <f t="shared" si="1449"/>
        <v>0</v>
      </c>
      <c r="CC254" s="388" t="s">
        <v>68</v>
      </c>
      <c r="CD254" s="274"/>
      <c r="CE254" s="274"/>
      <c r="CF254" s="274"/>
      <c r="CG254" s="274"/>
      <c r="CH254" s="274"/>
      <c r="CI254" s="274"/>
      <c r="CJ254" s="403">
        <f t="shared" si="1450"/>
        <v>0</v>
      </c>
      <c r="CK254" s="388" t="s">
        <v>68</v>
      </c>
      <c r="CL254" s="274"/>
      <c r="CM254" s="274"/>
      <c r="CN254" s="274"/>
      <c r="CO254" s="274"/>
      <c r="CP254" s="274"/>
      <c r="CQ254" s="274"/>
      <c r="CR254" s="403">
        <f t="shared" si="1451"/>
        <v>0</v>
      </c>
      <c r="CS254" s="388" t="s">
        <v>68</v>
      </c>
      <c r="CT254" s="274"/>
      <c r="CU254" s="274"/>
      <c r="CV254" s="274"/>
      <c r="CW254" s="274"/>
      <c r="CX254" s="274"/>
      <c r="CY254" s="274"/>
      <c r="CZ254" s="403">
        <f t="shared" si="1452"/>
        <v>0</v>
      </c>
      <c r="DA254" s="388" t="s">
        <v>68</v>
      </c>
      <c r="DB254" s="274"/>
      <c r="DC254" s="274"/>
      <c r="DD254" s="274"/>
      <c r="DE254" s="274"/>
      <c r="DF254" s="274"/>
      <c r="DG254" s="274"/>
      <c r="DH254" s="403">
        <f t="shared" si="1453"/>
        <v>0</v>
      </c>
      <c r="DI254" s="388" t="s">
        <v>68</v>
      </c>
      <c r="DJ254" s="273"/>
      <c r="DK254" s="274"/>
      <c r="DL254" s="274"/>
      <c r="DM254" s="274"/>
      <c r="DN254" s="274"/>
      <c r="DO254" s="275"/>
      <c r="DP254" s="403">
        <f t="shared" si="1454"/>
        <v>0</v>
      </c>
      <c r="DQ254" s="388" t="s">
        <v>68</v>
      </c>
      <c r="DR254" s="274"/>
      <c r="DS254" s="274"/>
      <c r="DT254" s="274"/>
      <c r="DU254" s="274"/>
      <c r="DV254" s="274"/>
      <c r="DW254" s="274"/>
      <c r="DX254" s="403">
        <f t="shared" si="1455"/>
        <v>0</v>
      </c>
      <c r="DY254" s="388" t="s">
        <v>68</v>
      </c>
      <c r="DZ254" s="274"/>
      <c r="EA254" s="274"/>
      <c r="EB254" s="274"/>
      <c r="EC254" s="274"/>
      <c r="ED254" s="274"/>
      <c r="EE254" s="274"/>
      <c r="EF254" s="403">
        <f t="shared" si="1456"/>
        <v>0</v>
      </c>
      <c r="EG254" s="388" t="s">
        <v>68</v>
      </c>
      <c r="EH254" s="274"/>
      <c r="EI254" s="274"/>
      <c r="EJ254" s="274"/>
      <c r="EK254" s="274"/>
      <c r="EL254" s="274"/>
      <c r="EM254" s="274"/>
      <c r="EN254" s="403">
        <f t="shared" si="1457"/>
        <v>0</v>
      </c>
      <c r="EO254" s="388" t="s">
        <v>68</v>
      </c>
      <c r="EP254" s="274"/>
      <c r="EQ254" s="274"/>
      <c r="ER254" s="274"/>
      <c r="ES254" s="274"/>
      <c r="ET254" s="274"/>
      <c r="EU254" s="274"/>
      <c r="EV254" s="403">
        <f t="shared" si="1458"/>
        <v>0</v>
      </c>
      <c r="EW254" s="388" t="s">
        <v>68</v>
      </c>
      <c r="EX254" s="274"/>
      <c r="EY254" s="274"/>
      <c r="EZ254" s="274"/>
      <c r="FA254" s="274"/>
      <c r="FB254" s="274"/>
      <c r="FC254" s="274"/>
      <c r="FD254" s="403">
        <f t="shared" si="1459"/>
        <v>0</v>
      </c>
    </row>
    <row r="255" spans="1:160" s="387" customFormat="1" ht="15" customHeight="1" x14ac:dyDescent="0.25">
      <c r="A255" s="389" t="s">
        <v>69</v>
      </c>
      <c r="B255" s="274"/>
      <c r="C255" s="274"/>
      <c r="D255" s="274"/>
      <c r="E255" s="274"/>
      <c r="F255" s="274"/>
      <c r="G255" s="274"/>
      <c r="H255" s="416">
        <f t="shared" si="1440"/>
        <v>0</v>
      </c>
      <c r="I255" s="389" t="s">
        <v>69</v>
      </c>
      <c r="J255" s="274"/>
      <c r="K255" s="274"/>
      <c r="L255" s="274"/>
      <c r="M255" s="274"/>
      <c r="N255" s="274"/>
      <c r="O255" s="274"/>
      <c r="P255" s="416">
        <f t="shared" si="1441"/>
        <v>0</v>
      </c>
      <c r="Q255" s="389" t="s">
        <v>69</v>
      </c>
      <c r="R255" s="274"/>
      <c r="S255" s="274"/>
      <c r="T255" s="274"/>
      <c r="U255" s="274"/>
      <c r="V255" s="274"/>
      <c r="W255" s="274"/>
      <c r="X255" s="416">
        <f t="shared" si="1442"/>
        <v>0</v>
      </c>
      <c r="Y255" s="389" t="s">
        <v>69</v>
      </c>
      <c r="Z255" s="276"/>
      <c r="AA255" s="277"/>
      <c r="AB255" s="277"/>
      <c r="AC255" s="277"/>
      <c r="AD255" s="277"/>
      <c r="AE255" s="278"/>
      <c r="AF255" s="416">
        <f t="shared" si="1443"/>
        <v>0</v>
      </c>
      <c r="AG255" s="389" t="s">
        <v>69</v>
      </c>
      <c r="AH255" s="274"/>
      <c r="AI255" s="274"/>
      <c r="AJ255" s="274"/>
      <c r="AK255" s="274"/>
      <c r="AL255" s="274"/>
      <c r="AM255" s="274"/>
      <c r="AN255" s="416">
        <f t="shared" si="1444"/>
        <v>0</v>
      </c>
      <c r="AO255" s="389" t="s">
        <v>69</v>
      </c>
      <c r="AP255" s="274"/>
      <c r="AQ255" s="274"/>
      <c r="AR255" s="274"/>
      <c r="AS255" s="274"/>
      <c r="AT255" s="274"/>
      <c r="AU255" s="274"/>
      <c r="AV255" s="416">
        <f t="shared" si="1445"/>
        <v>0</v>
      </c>
      <c r="AW255" s="389" t="s">
        <v>69</v>
      </c>
      <c r="AX255" s="274"/>
      <c r="AY255" s="274"/>
      <c r="AZ255" s="274"/>
      <c r="BA255" s="274"/>
      <c r="BB255" s="274"/>
      <c r="BC255" s="274"/>
      <c r="BD255" s="420">
        <f t="shared" si="1446"/>
        <v>0</v>
      </c>
      <c r="BE255" s="389" t="s">
        <v>69</v>
      </c>
      <c r="BF255" s="274"/>
      <c r="BG255" s="274"/>
      <c r="BH255" s="274"/>
      <c r="BI255" s="274"/>
      <c r="BJ255" s="274"/>
      <c r="BK255" s="274"/>
      <c r="BL255" s="403">
        <f t="shared" si="1447"/>
        <v>0</v>
      </c>
      <c r="BM255" s="389" t="s">
        <v>69</v>
      </c>
      <c r="BN255" s="274"/>
      <c r="BO255" s="274"/>
      <c r="BP255" s="274"/>
      <c r="BQ255" s="274"/>
      <c r="BR255" s="274"/>
      <c r="BS255" s="274"/>
      <c r="BT255" s="403">
        <f t="shared" si="1448"/>
        <v>0</v>
      </c>
      <c r="BU255" s="389" t="s">
        <v>69</v>
      </c>
      <c r="BV255" s="274"/>
      <c r="BW255" s="274"/>
      <c r="BX255" s="274"/>
      <c r="BY255" s="274"/>
      <c r="BZ255" s="274"/>
      <c r="CA255" s="274"/>
      <c r="CB255" s="403">
        <f t="shared" si="1449"/>
        <v>0</v>
      </c>
      <c r="CC255" s="389" t="s">
        <v>69</v>
      </c>
      <c r="CD255" s="274"/>
      <c r="CE255" s="274"/>
      <c r="CF255" s="274"/>
      <c r="CG255" s="274"/>
      <c r="CH255" s="274"/>
      <c r="CI255" s="274"/>
      <c r="CJ255" s="403">
        <f t="shared" si="1450"/>
        <v>0</v>
      </c>
      <c r="CK255" s="389" t="s">
        <v>69</v>
      </c>
      <c r="CL255" s="274"/>
      <c r="CM255" s="274"/>
      <c r="CN255" s="274"/>
      <c r="CO255" s="274"/>
      <c r="CP255" s="274"/>
      <c r="CQ255" s="274"/>
      <c r="CR255" s="403">
        <f t="shared" si="1451"/>
        <v>0</v>
      </c>
      <c r="CS255" s="389" t="s">
        <v>69</v>
      </c>
      <c r="CT255" s="274"/>
      <c r="CU255" s="274"/>
      <c r="CV255" s="274"/>
      <c r="CW255" s="274"/>
      <c r="CX255" s="274"/>
      <c r="CY255" s="274"/>
      <c r="CZ255" s="403">
        <f t="shared" si="1452"/>
        <v>0</v>
      </c>
      <c r="DA255" s="389" t="s">
        <v>69</v>
      </c>
      <c r="DB255" s="274"/>
      <c r="DC255" s="274"/>
      <c r="DD255" s="274"/>
      <c r="DE255" s="274"/>
      <c r="DF255" s="274"/>
      <c r="DG255" s="274"/>
      <c r="DH255" s="403">
        <f t="shared" si="1453"/>
        <v>0</v>
      </c>
      <c r="DI255" s="389" t="s">
        <v>69</v>
      </c>
      <c r="DJ255" s="276"/>
      <c r="DK255" s="277"/>
      <c r="DL255" s="277"/>
      <c r="DM255" s="277"/>
      <c r="DN255" s="277"/>
      <c r="DO255" s="278"/>
      <c r="DP255" s="403">
        <f t="shared" si="1454"/>
        <v>0</v>
      </c>
      <c r="DQ255" s="389" t="s">
        <v>69</v>
      </c>
      <c r="DR255" s="274"/>
      <c r="DS255" s="274"/>
      <c r="DT255" s="274"/>
      <c r="DU255" s="274"/>
      <c r="DV255" s="274"/>
      <c r="DW255" s="274"/>
      <c r="DX255" s="403">
        <f t="shared" si="1455"/>
        <v>0</v>
      </c>
      <c r="DY255" s="389" t="s">
        <v>69</v>
      </c>
      <c r="DZ255" s="274"/>
      <c r="EA255" s="274"/>
      <c r="EB255" s="274"/>
      <c r="EC255" s="274"/>
      <c r="ED255" s="274"/>
      <c r="EE255" s="274"/>
      <c r="EF255" s="403">
        <f t="shared" si="1456"/>
        <v>0</v>
      </c>
      <c r="EG255" s="389" t="s">
        <v>69</v>
      </c>
      <c r="EH255" s="274"/>
      <c r="EI255" s="274"/>
      <c r="EJ255" s="274"/>
      <c r="EK255" s="274"/>
      <c r="EL255" s="274"/>
      <c r="EM255" s="274"/>
      <c r="EN255" s="403">
        <f t="shared" si="1457"/>
        <v>0</v>
      </c>
      <c r="EO255" s="389" t="s">
        <v>69</v>
      </c>
      <c r="EP255" s="274"/>
      <c r="EQ255" s="274"/>
      <c r="ER255" s="274"/>
      <c r="ES255" s="274"/>
      <c r="ET255" s="274"/>
      <c r="EU255" s="274"/>
      <c r="EV255" s="403">
        <f t="shared" si="1458"/>
        <v>0</v>
      </c>
      <c r="EW255" s="389" t="s">
        <v>69</v>
      </c>
      <c r="EX255" s="274"/>
      <c r="EY255" s="274"/>
      <c r="EZ255" s="274"/>
      <c r="FA255" s="274"/>
      <c r="FB255" s="274"/>
      <c r="FC255" s="274"/>
      <c r="FD255" s="403">
        <f t="shared" si="1459"/>
        <v>0</v>
      </c>
    </row>
    <row r="256" spans="1:160" s="411" customFormat="1" ht="15" customHeight="1" thickBot="1" x14ac:dyDescent="0.3">
      <c r="A256" s="412" t="s">
        <v>14</v>
      </c>
      <c r="B256" s="405">
        <f>SUM(B245:B255)</f>
        <v>0</v>
      </c>
      <c r="C256" s="406">
        <f>SUM(C245:C255)</f>
        <v>0</v>
      </c>
      <c r="D256" s="406">
        <f t="shared" ref="D256:G256" si="1460">SUM(D245:D255)</f>
        <v>0</v>
      </c>
      <c r="E256" s="406">
        <f t="shared" si="1460"/>
        <v>0</v>
      </c>
      <c r="F256" s="406">
        <f t="shared" si="1460"/>
        <v>0</v>
      </c>
      <c r="G256" s="407">
        <f t="shared" si="1460"/>
        <v>0</v>
      </c>
      <c r="H256" s="408">
        <f>SUM(B256:G256)</f>
        <v>0</v>
      </c>
      <c r="I256" s="412" t="s">
        <v>14</v>
      </c>
      <c r="J256" s="405">
        <f>SUM(J245:J255)</f>
        <v>0</v>
      </c>
      <c r="K256" s="406">
        <f>SUM(K245:K255)</f>
        <v>0</v>
      </c>
      <c r="L256" s="406">
        <f t="shared" ref="L256:O256" si="1461">SUM(L245:L255)</f>
        <v>0</v>
      </c>
      <c r="M256" s="406">
        <f t="shared" si="1461"/>
        <v>0</v>
      </c>
      <c r="N256" s="406">
        <f t="shared" si="1461"/>
        <v>0</v>
      </c>
      <c r="O256" s="407">
        <f t="shared" si="1461"/>
        <v>0</v>
      </c>
      <c r="P256" s="408">
        <f>SUM(J256:O256)</f>
        <v>0</v>
      </c>
      <c r="Q256" s="412" t="s">
        <v>14</v>
      </c>
      <c r="R256" s="405">
        <f>SUM(R245:R255)</f>
        <v>0</v>
      </c>
      <c r="S256" s="406">
        <f>SUM(S245:S255)</f>
        <v>0</v>
      </c>
      <c r="T256" s="406">
        <f t="shared" ref="T256:W256" si="1462">SUM(T245:T255)</f>
        <v>0</v>
      </c>
      <c r="U256" s="406">
        <f t="shared" si="1462"/>
        <v>0</v>
      </c>
      <c r="V256" s="406">
        <f t="shared" si="1462"/>
        <v>0</v>
      </c>
      <c r="W256" s="407">
        <f t="shared" si="1462"/>
        <v>0</v>
      </c>
      <c r="X256" s="408">
        <f>SUM(R256:W256)</f>
        <v>0</v>
      </c>
      <c r="Y256" s="412" t="s">
        <v>14</v>
      </c>
      <c r="Z256" s="409">
        <f t="shared" ref="Z256:AE256" si="1463">SUM(Z245:Z255)</f>
        <v>0</v>
      </c>
      <c r="AA256" s="409">
        <f t="shared" si="1463"/>
        <v>0</v>
      </c>
      <c r="AB256" s="409">
        <f t="shared" si="1463"/>
        <v>0</v>
      </c>
      <c r="AC256" s="409">
        <f t="shared" si="1463"/>
        <v>0</v>
      </c>
      <c r="AD256" s="409">
        <f t="shared" si="1463"/>
        <v>0</v>
      </c>
      <c r="AE256" s="409">
        <f t="shared" si="1463"/>
        <v>0</v>
      </c>
      <c r="AF256" s="408">
        <f t="shared" si="1443"/>
        <v>0</v>
      </c>
      <c r="AG256" s="412" t="s">
        <v>14</v>
      </c>
      <c r="AH256" s="405">
        <f t="shared" ref="AH256:AM256" si="1464">SUM(AH245:AH255)</f>
        <v>0</v>
      </c>
      <c r="AI256" s="406">
        <f t="shared" si="1464"/>
        <v>0</v>
      </c>
      <c r="AJ256" s="406">
        <f t="shared" si="1464"/>
        <v>0</v>
      </c>
      <c r="AK256" s="406">
        <f t="shared" si="1464"/>
        <v>0</v>
      </c>
      <c r="AL256" s="406">
        <f t="shared" si="1464"/>
        <v>0</v>
      </c>
      <c r="AM256" s="407">
        <f t="shared" si="1464"/>
        <v>0</v>
      </c>
      <c r="AN256" s="408">
        <f t="shared" si="1444"/>
        <v>0</v>
      </c>
      <c r="AO256" s="412" t="s">
        <v>14</v>
      </c>
      <c r="AP256" s="405">
        <f t="shared" ref="AP256:AU256" si="1465">SUM(AP245:AP255)</f>
        <v>0</v>
      </c>
      <c r="AQ256" s="406">
        <f t="shared" si="1465"/>
        <v>0</v>
      </c>
      <c r="AR256" s="406">
        <f t="shared" si="1465"/>
        <v>0</v>
      </c>
      <c r="AS256" s="406">
        <f t="shared" si="1465"/>
        <v>0</v>
      </c>
      <c r="AT256" s="406">
        <f t="shared" si="1465"/>
        <v>0</v>
      </c>
      <c r="AU256" s="407">
        <f t="shared" si="1465"/>
        <v>0</v>
      </c>
      <c r="AV256" s="408">
        <f t="shared" si="1445"/>
        <v>0</v>
      </c>
      <c r="AW256" s="412" t="s">
        <v>14</v>
      </c>
      <c r="AX256" s="410">
        <f t="shared" ref="AX256:AY256" si="1466">SUM(AX245:AX255)</f>
        <v>0</v>
      </c>
      <c r="AY256" s="406">
        <f t="shared" si="1466"/>
        <v>0</v>
      </c>
      <c r="AZ256" s="406">
        <f t="shared" ref="AZ256" si="1467">SUM(AZ245:AZ255)</f>
        <v>0</v>
      </c>
      <c r="BA256" s="406">
        <f t="shared" ref="BA256:BC256" si="1468">SUM(BA245:BA255)</f>
        <v>0</v>
      </c>
      <c r="BB256" s="406">
        <f t="shared" si="1468"/>
        <v>0</v>
      </c>
      <c r="BC256" s="407">
        <f t="shared" si="1468"/>
        <v>0</v>
      </c>
      <c r="BD256" s="408">
        <f t="shared" si="1446"/>
        <v>0</v>
      </c>
      <c r="BE256" s="412" t="s">
        <v>14</v>
      </c>
      <c r="BF256" s="410">
        <f t="shared" ref="BF256:BK256" si="1469">SUM(BF245:BF255)</f>
        <v>0</v>
      </c>
      <c r="BG256" s="406">
        <f t="shared" si="1469"/>
        <v>0</v>
      </c>
      <c r="BH256" s="406">
        <f t="shared" si="1469"/>
        <v>0</v>
      </c>
      <c r="BI256" s="406">
        <f t="shared" si="1469"/>
        <v>0</v>
      </c>
      <c r="BJ256" s="406">
        <f t="shared" si="1469"/>
        <v>0</v>
      </c>
      <c r="BK256" s="407">
        <f t="shared" si="1469"/>
        <v>0</v>
      </c>
      <c r="BL256" s="408">
        <f t="shared" si="1447"/>
        <v>0</v>
      </c>
      <c r="BM256" s="412" t="s">
        <v>14</v>
      </c>
      <c r="BN256" s="410">
        <f t="shared" ref="BN256:BS256" si="1470">SUM(BN245:BN255)</f>
        <v>0</v>
      </c>
      <c r="BO256" s="406">
        <f t="shared" si="1470"/>
        <v>0</v>
      </c>
      <c r="BP256" s="406">
        <f t="shared" si="1470"/>
        <v>0</v>
      </c>
      <c r="BQ256" s="406">
        <f t="shared" si="1470"/>
        <v>0</v>
      </c>
      <c r="BR256" s="406">
        <f t="shared" si="1470"/>
        <v>0</v>
      </c>
      <c r="BS256" s="407">
        <f t="shared" si="1470"/>
        <v>0</v>
      </c>
      <c r="BT256" s="408">
        <f t="shared" si="1448"/>
        <v>0</v>
      </c>
      <c r="BU256" s="412" t="s">
        <v>14</v>
      </c>
      <c r="BV256" s="410">
        <f t="shared" ref="BV256:CA256" si="1471">SUM(BV245:BV255)</f>
        <v>0</v>
      </c>
      <c r="BW256" s="406">
        <f t="shared" si="1471"/>
        <v>0</v>
      </c>
      <c r="BX256" s="406">
        <f t="shared" si="1471"/>
        <v>0</v>
      </c>
      <c r="BY256" s="406">
        <f t="shared" si="1471"/>
        <v>0</v>
      </c>
      <c r="BZ256" s="406">
        <f t="shared" si="1471"/>
        <v>0</v>
      </c>
      <c r="CA256" s="407">
        <f t="shared" si="1471"/>
        <v>0</v>
      </c>
      <c r="CB256" s="408">
        <f t="shared" si="1449"/>
        <v>0</v>
      </c>
      <c r="CC256" s="412" t="s">
        <v>14</v>
      </c>
      <c r="CD256" s="410">
        <f>SUM(CD245:CD255)</f>
        <v>0</v>
      </c>
      <c r="CE256" s="406">
        <f>SUM(CE245:CE255)</f>
        <v>0</v>
      </c>
      <c r="CF256" s="406">
        <f t="shared" ref="CF256:CI256" si="1472">SUM(CF245:CF255)</f>
        <v>0</v>
      </c>
      <c r="CG256" s="406">
        <f t="shared" si="1472"/>
        <v>0</v>
      </c>
      <c r="CH256" s="406">
        <f t="shared" si="1472"/>
        <v>0</v>
      </c>
      <c r="CI256" s="407">
        <f t="shared" si="1472"/>
        <v>0</v>
      </c>
      <c r="CJ256" s="408">
        <f>SUM(CD256:CI256)</f>
        <v>0</v>
      </c>
      <c r="CK256" s="412" t="s">
        <v>14</v>
      </c>
      <c r="CL256" s="410">
        <f>SUM(CL245:CL255)</f>
        <v>0</v>
      </c>
      <c r="CM256" s="406">
        <f>SUM(CM245:CM255)</f>
        <v>0</v>
      </c>
      <c r="CN256" s="406">
        <f t="shared" ref="CN256:CQ256" si="1473">SUM(CN245:CN255)</f>
        <v>0</v>
      </c>
      <c r="CO256" s="406">
        <f t="shared" si="1473"/>
        <v>0</v>
      </c>
      <c r="CP256" s="406">
        <f t="shared" si="1473"/>
        <v>0</v>
      </c>
      <c r="CQ256" s="407">
        <f t="shared" si="1473"/>
        <v>0</v>
      </c>
      <c r="CR256" s="408">
        <f>SUM(CL256:CQ256)</f>
        <v>0</v>
      </c>
      <c r="CS256" s="412" t="s">
        <v>14</v>
      </c>
      <c r="CT256" s="410">
        <f>SUM(CT245:CT255)</f>
        <v>0</v>
      </c>
      <c r="CU256" s="406">
        <f>SUM(CU245:CU255)</f>
        <v>0</v>
      </c>
      <c r="CV256" s="406">
        <f t="shared" ref="CV256:CY256" si="1474">SUM(CV245:CV255)</f>
        <v>0</v>
      </c>
      <c r="CW256" s="406">
        <f t="shared" si="1474"/>
        <v>0</v>
      </c>
      <c r="CX256" s="406">
        <f t="shared" si="1474"/>
        <v>0</v>
      </c>
      <c r="CY256" s="407">
        <f t="shared" si="1474"/>
        <v>0</v>
      </c>
      <c r="CZ256" s="408">
        <f>SUM(CT256:CY256)</f>
        <v>0</v>
      </c>
      <c r="DA256" s="412" t="s">
        <v>14</v>
      </c>
      <c r="DB256" s="410">
        <f t="shared" ref="DB256:DG256" si="1475">SUM(DB245:DB255)</f>
        <v>0</v>
      </c>
      <c r="DC256" s="406">
        <f t="shared" si="1475"/>
        <v>0</v>
      </c>
      <c r="DD256" s="406">
        <f t="shared" si="1475"/>
        <v>0</v>
      </c>
      <c r="DE256" s="406">
        <f t="shared" si="1475"/>
        <v>0</v>
      </c>
      <c r="DF256" s="406">
        <f t="shared" si="1475"/>
        <v>0</v>
      </c>
      <c r="DG256" s="407">
        <f t="shared" si="1475"/>
        <v>0</v>
      </c>
      <c r="DH256" s="408">
        <f t="shared" si="1453"/>
        <v>0</v>
      </c>
      <c r="DI256" s="412" t="s">
        <v>14</v>
      </c>
      <c r="DJ256" s="410">
        <f t="shared" ref="DJ256:DO256" si="1476">SUM(DJ245:DJ255)</f>
        <v>0</v>
      </c>
      <c r="DK256" s="406">
        <f t="shared" si="1476"/>
        <v>0</v>
      </c>
      <c r="DL256" s="406">
        <f t="shared" si="1476"/>
        <v>0</v>
      </c>
      <c r="DM256" s="406">
        <f t="shared" si="1476"/>
        <v>0</v>
      </c>
      <c r="DN256" s="406">
        <f t="shared" si="1476"/>
        <v>0</v>
      </c>
      <c r="DO256" s="407">
        <f t="shared" si="1476"/>
        <v>0</v>
      </c>
      <c r="DP256" s="408">
        <f t="shared" si="1454"/>
        <v>0</v>
      </c>
      <c r="DQ256" s="412" t="s">
        <v>14</v>
      </c>
      <c r="DR256" s="410">
        <f t="shared" ref="DR256:DW256" si="1477">SUM(DR245:DR255)</f>
        <v>0</v>
      </c>
      <c r="DS256" s="406">
        <f t="shared" si="1477"/>
        <v>0</v>
      </c>
      <c r="DT256" s="406">
        <f t="shared" si="1477"/>
        <v>0</v>
      </c>
      <c r="DU256" s="406">
        <f t="shared" si="1477"/>
        <v>0</v>
      </c>
      <c r="DV256" s="406">
        <f t="shared" si="1477"/>
        <v>0</v>
      </c>
      <c r="DW256" s="407">
        <f t="shared" si="1477"/>
        <v>0</v>
      </c>
      <c r="DX256" s="408">
        <f t="shared" si="1455"/>
        <v>0</v>
      </c>
      <c r="DY256" s="412" t="s">
        <v>14</v>
      </c>
      <c r="DZ256" s="410">
        <f t="shared" ref="DZ256:EE256" si="1478">SUM(DZ245:DZ255)</f>
        <v>0</v>
      </c>
      <c r="EA256" s="406">
        <f t="shared" si="1478"/>
        <v>0</v>
      </c>
      <c r="EB256" s="406">
        <f t="shared" si="1478"/>
        <v>0</v>
      </c>
      <c r="EC256" s="406">
        <f t="shared" si="1478"/>
        <v>0</v>
      </c>
      <c r="ED256" s="406">
        <f t="shared" si="1478"/>
        <v>0</v>
      </c>
      <c r="EE256" s="407">
        <f t="shared" si="1478"/>
        <v>0</v>
      </c>
      <c r="EF256" s="408">
        <f t="shared" si="1456"/>
        <v>0</v>
      </c>
      <c r="EG256" s="412" t="s">
        <v>14</v>
      </c>
      <c r="EH256" s="410">
        <f t="shared" ref="EH256:EM256" si="1479">SUM(EH245:EH255)</f>
        <v>0</v>
      </c>
      <c r="EI256" s="406">
        <f t="shared" si="1479"/>
        <v>0</v>
      </c>
      <c r="EJ256" s="406">
        <f t="shared" si="1479"/>
        <v>0</v>
      </c>
      <c r="EK256" s="406">
        <f t="shared" si="1479"/>
        <v>0</v>
      </c>
      <c r="EL256" s="406">
        <f t="shared" si="1479"/>
        <v>0</v>
      </c>
      <c r="EM256" s="407">
        <f t="shared" si="1479"/>
        <v>0</v>
      </c>
      <c r="EN256" s="408">
        <f t="shared" si="1457"/>
        <v>0</v>
      </c>
      <c r="EO256" s="412" t="s">
        <v>14</v>
      </c>
      <c r="EP256" s="410">
        <f t="shared" ref="EP256:EU256" si="1480">SUM(EP245:EP255)</f>
        <v>0</v>
      </c>
      <c r="EQ256" s="406">
        <f t="shared" si="1480"/>
        <v>0</v>
      </c>
      <c r="ER256" s="406">
        <f t="shared" si="1480"/>
        <v>0</v>
      </c>
      <c r="ES256" s="406">
        <f t="shared" si="1480"/>
        <v>0</v>
      </c>
      <c r="ET256" s="406">
        <f t="shared" si="1480"/>
        <v>0</v>
      </c>
      <c r="EU256" s="407">
        <f t="shared" si="1480"/>
        <v>0</v>
      </c>
      <c r="EV256" s="408">
        <f t="shared" si="1458"/>
        <v>0</v>
      </c>
      <c r="EW256" s="412" t="s">
        <v>14</v>
      </c>
      <c r="EX256" s="410">
        <f t="shared" ref="EX256:FC256" si="1481">SUM(EX245:EX255)</f>
        <v>0</v>
      </c>
      <c r="EY256" s="406">
        <f t="shared" si="1481"/>
        <v>0</v>
      </c>
      <c r="EZ256" s="406">
        <f t="shared" si="1481"/>
        <v>0</v>
      </c>
      <c r="FA256" s="406">
        <f t="shared" si="1481"/>
        <v>0</v>
      </c>
      <c r="FB256" s="406">
        <f t="shared" si="1481"/>
        <v>0</v>
      </c>
      <c r="FC256" s="407">
        <f t="shared" si="1481"/>
        <v>0</v>
      </c>
      <c r="FD256" s="408">
        <f t="shared" si="1459"/>
        <v>0</v>
      </c>
    </row>
    <row r="257" spans="1:160" s="390" customFormat="1" ht="13.5" thickBot="1" x14ac:dyDescent="0.3">
      <c r="A257" s="449" t="s">
        <v>22</v>
      </c>
      <c r="B257" s="449"/>
      <c r="C257" s="449"/>
      <c r="D257" s="449"/>
      <c r="E257" s="449"/>
      <c r="F257" s="449"/>
      <c r="G257" s="449"/>
      <c r="H257" s="449"/>
      <c r="I257" s="449" t="s">
        <v>16</v>
      </c>
      <c r="J257" s="449"/>
      <c r="K257" s="449"/>
      <c r="L257" s="449"/>
      <c r="M257" s="449"/>
      <c r="N257" s="449"/>
      <c r="O257" s="449"/>
      <c r="P257" s="449"/>
      <c r="Q257" s="449" t="s">
        <v>17</v>
      </c>
      <c r="R257" s="449"/>
      <c r="S257" s="449"/>
      <c r="T257" s="449"/>
      <c r="U257" s="449"/>
      <c r="V257" s="449"/>
      <c r="W257" s="449"/>
      <c r="X257" s="449"/>
      <c r="Y257" s="449" t="s">
        <v>18</v>
      </c>
      <c r="Z257" s="449"/>
      <c r="AA257" s="449"/>
      <c r="AB257" s="449"/>
      <c r="AC257" s="449"/>
      <c r="AD257" s="449"/>
      <c r="AE257" s="449"/>
      <c r="AF257" s="449"/>
      <c r="AG257" s="449" t="s">
        <v>19</v>
      </c>
      <c r="AH257" s="449"/>
      <c r="AI257" s="449"/>
      <c r="AJ257" s="449"/>
      <c r="AK257" s="449"/>
      <c r="AL257" s="449"/>
      <c r="AM257" s="449"/>
      <c r="AN257" s="449"/>
      <c r="AO257" s="449" t="s">
        <v>40</v>
      </c>
      <c r="AP257" s="449"/>
      <c r="AQ257" s="449"/>
      <c r="AR257" s="449"/>
      <c r="AS257" s="449"/>
      <c r="AT257" s="449"/>
      <c r="AU257" s="449"/>
      <c r="AV257" s="449"/>
      <c r="AW257" s="449" t="s">
        <v>41</v>
      </c>
      <c r="AX257" s="449"/>
      <c r="AY257" s="449"/>
      <c r="AZ257" s="449"/>
      <c r="BA257" s="449"/>
      <c r="BB257" s="449"/>
      <c r="BC257" s="449"/>
      <c r="BD257" s="449"/>
      <c r="BE257" s="449" t="s">
        <v>42</v>
      </c>
      <c r="BF257" s="449"/>
      <c r="BG257" s="449"/>
      <c r="BH257" s="449"/>
      <c r="BI257" s="449"/>
      <c r="BJ257" s="449"/>
      <c r="BK257" s="449"/>
      <c r="BL257" s="449"/>
      <c r="BM257" s="449" t="s">
        <v>43</v>
      </c>
      <c r="BN257" s="449"/>
      <c r="BO257" s="449"/>
      <c r="BP257" s="449"/>
      <c r="BQ257" s="449"/>
      <c r="BR257" s="449"/>
      <c r="BS257" s="449"/>
      <c r="BT257" s="449"/>
      <c r="BU257" s="449" t="s">
        <v>44</v>
      </c>
      <c r="BV257" s="449"/>
      <c r="BW257" s="449"/>
      <c r="BX257" s="449"/>
      <c r="BY257" s="449"/>
      <c r="BZ257" s="449"/>
      <c r="CA257" s="449"/>
      <c r="CB257" s="449"/>
      <c r="CC257" s="449" t="s">
        <v>83</v>
      </c>
      <c r="CD257" s="449"/>
      <c r="CE257" s="449"/>
      <c r="CF257" s="449"/>
      <c r="CG257" s="449"/>
      <c r="CH257" s="449"/>
      <c r="CI257" s="449"/>
      <c r="CJ257" s="449"/>
      <c r="CK257" s="449" t="s">
        <v>84</v>
      </c>
      <c r="CL257" s="449"/>
      <c r="CM257" s="449"/>
      <c r="CN257" s="449"/>
      <c r="CO257" s="449"/>
      <c r="CP257" s="449"/>
      <c r="CQ257" s="449"/>
      <c r="CR257" s="449"/>
      <c r="CS257" s="449" t="s">
        <v>85</v>
      </c>
      <c r="CT257" s="449"/>
      <c r="CU257" s="449"/>
      <c r="CV257" s="449"/>
      <c r="CW257" s="449"/>
      <c r="CX257" s="449"/>
      <c r="CY257" s="449"/>
      <c r="CZ257" s="449"/>
      <c r="DA257" s="449" t="s">
        <v>86</v>
      </c>
      <c r="DB257" s="449"/>
      <c r="DC257" s="449"/>
      <c r="DD257" s="449"/>
      <c r="DE257" s="449"/>
      <c r="DF257" s="449"/>
      <c r="DG257" s="449"/>
      <c r="DH257" s="449"/>
      <c r="DI257" s="449" t="s">
        <v>87</v>
      </c>
      <c r="DJ257" s="449"/>
      <c r="DK257" s="449"/>
      <c r="DL257" s="449"/>
      <c r="DM257" s="449"/>
      <c r="DN257" s="449"/>
      <c r="DO257" s="449"/>
      <c r="DP257" s="449"/>
      <c r="DQ257" s="449" t="s">
        <v>88</v>
      </c>
      <c r="DR257" s="449"/>
      <c r="DS257" s="449"/>
      <c r="DT257" s="449"/>
      <c r="DU257" s="449"/>
      <c r="DV257" s="449"/>
      <c r="DW257" s="449"/>
      <c r="DX257" s="449"/>
      <c r="DY257" s="449" t="s">
        <v>89</v>
      </c>
      <c r="DZ257" s="449"/>
      <c r="EA257" s="449"/>
      <c r="EB257" s="449"/>
      <c r="EC257" s="449"/>
      <c r="ED257" s="449"/>
      <c r="EE257" s="449"/>
      <c r="EF257" s="449"/>
      <c r="EG257" s="449" t="s">
        <v>90</v>
      </c>
      <c r="EH257" s="449"/>
      <c r="EI257" s="449"/>
      <c r="EJ257" s="449"/>
      <c r="EK257" s="449"/>
      <c r="EL257" s="449"/>
      <c r="EM257" s="449"/>
      <c r="EN257" s="449"/>
      <c r="EO257" s="449" t="s">
        <v>91</v>
      </c>
      <c r="EP257" s="449"/>
      <c r="EQ257" s="449"/>
      <c r="ER257" s="449"/>
      <c r="ES257" s="449"/>
      <c r="ET257" s="449"/>
      <c r="EU257" s="449"/>
      <c r="EV257" s="449"/>
      <c r="EW257" s="449" t="s">
        <v>92</v>
      </c>
      <c r="EX257" s="449"/>
      <c r="EY257" s="449"/>
      <c r="EZ257" s="449"/>
      <c r="FA257" s="449"/>
      <c r="FB257" s="449"/>
      <c r="FC257" s="449"/>
      <c r="FD257" s="449"/>
    </row>
    <row r="258" spans="1:160" s="387" customFormat="1" x14ac:dyDescent="0.25">
      <c r="A258" s="391" t="s">
        <v>75</v>
      </c>
      <c r="B258" s="392" t="s">
        <v>1</v>
      </c>
      <c r="C258" s="393" t="s">
        <v>2</v>
      </c>
      <c r="D258" s="393" t="s">
        <v>3</v>
      </c>
      <c r="E258" s="393" t="s">
        <v>4</v>
      </c>
      <c r="F258" s="393" t="s">
        <v>5</v>
      </c>
      <c r="G258" s="394" t="s">
        <v>6</v>
      </c>
      <c r="H258" s="395" t="s">
        <v>14</v>
      </c>
      <c r="I258" s="391" t="s">
        <v>75</v>
      </c>
      <c r="J258" s="392" t="s">
        <v>1</v>
      </c>
      <c r="K258" s="393" t="s">
        <v>2</v>
      </c>
      <c r="L258" s="393" t="s">
        <v>3</v>
      </c>
      <c r="M258" s="393" t="s">
        <v>4</v>
      </c>
      <c r="N258" s="393" t="s">
        <v>5</v>
      </c>
      <c r="O258" s="394" t="s">
        <v>6</v>
      </c>
      <c r="P258" s="395" t="s">
        <v>14</v>
      </c>
      <c r="Q258" s="391" t="s">
        <v>75</v>
      </c>
      <c r="R258" s="392" t="s">
        <v>1</v>
      </c>
      <c r="S258" s="393" t="s">
        <v>2</v>
      </c>
      <c r="T258" s="393" t="s">
        <v>3</v>
      </c>
      <c r="U258" s="393" t="s">
        <v>4</v>
      </c>
      <c r="V258" s="393" t="s">
        <v>5</v>
      </c>
      <c r="W258" s="394" t="s">
        <v>6</v>
      </c>
      <c r="X258" s="395" t="s">
        <v>14</v>
      </c>
      <c r="Y258" s="391" t="s">
        <v>75</v>
      </c>
      <c r="Z258" s="392" t="s">
        <v>1</v>
      </c>
      <c r="AA258" s="393" t="s">
        <v>2</v>
      </c>
      <c r="AB258" s="393" t="s">
        <v>3</v>
      </c>
      <c r="AC258" s="393" t="s">
        <v>4</v>
      </c>
      <c r="AD258" s="393" t="s">
        <v>5</v>
      </c>
      <c r="AE258" s="394" t="s">
        <v>6</v>
      </c>
      <c r="AF258" s="395" t="s">
        <v>14</v>
      </c>
      <c r="AG258" s="391" t="s">
        <v>75</v>
      </c>
      <c r="AH258" s="392" t="s">
        <v>1</v>
      </c>
      <c r="AI258" s="393" t="s">
        <v>2</v>
      </c>
      <c r="AJ258" s="393" t="s">
        <v>3</v>
      </c>
      <c r="AK258" s="393" t="s">
        <v>4</v>
      </c>
      <c r="AL258" s="393" t="s">
        <v>5</v>
      </c>
      <c r="AM258" s="394" t="s">
        <v>6</v>
      </c>
      <c r="AN258" s="395" t="s">
        <v>14</v>
      </c>
      <c r="AO258" s="391" t="s">
        <v>75</v>
      </c>
      <c r="AP258" s="392" t="s">
        <v>1</v>
      </c>
      <c r="AQ258" s="393" t="s">
        <v>2</v>
      </c>
      <c r="AR258" s="393" t="s">
        <v>3</v>
      </c>
      <c r="AS258" s="393" t="s">
        <v>4</v>
      </c>
      <c r="AT258" s="393" t="s">
        <v>5</v>
      </c>
      <c r="AU258" s="394" t="s">
        <v>6</v>
      </c>
      <c r="AV258" s="395" t="s">
        <v>14</v>
      </c>
      <c r="AW258" s="391" t="s">
        <v>75</v>
      </c>
      <c r="AX258" s="392" t="s">
        <v>1</v>
      </c>
      <c r="AY258" s="393" t="s">
        <v>2</v>
      </c>
      <c r="AZ258" s="393" t="s">
        <v>3</v>
      </c>
      <c r="BA258" s="393" t="s">
        <v>4</v>
      </c>
      <c r="BB258" s="393" t="s">
        <v>5</v>
      </c>
      <c r="BC258" s="394" t="s">
        <v>6</v>
      </c>
      <c r="BD258" s="395" t="s">
        <v>14</v>
      </c>
      <c r="BE258" s="391" t="s">
        <v>75</v>
      </c>
      <c r="BF258" s="392" t="s">
        <v>1</v>
      </c>
      <c r="BG258" s="393" t="s">
        <v>2</v>
      </c>
      <c r="BH258" s="393" t="s">
        <v>3</v>
      </c>
      <c r="BI258" s="393" t="s">
        <v>4</v>
      </c>
      <c r="BJ258" s="393" t="s">
        <v>5</v>
      </c>
      <c r="BK258" s="394" t="s">
        <v>6</v>
      </c>
      <c r="BL258" s="395" t="s">
        <v>14</v>
      </c>
      <c r="BM258" s="391" t="s">
        <v>75</v>
      </c>
      <c r="BN258" s="392" t="s">
        <v>1</v>
      </c>
      <c r="BO258" s="393" t="s">
        <v>2</v>
      </c>
      <c r="BP258" s="393" t="s">
        <v>3</v>
      </c>
      <c r="BQ258" s="393" t="s">
        <v>4</v>
      </c>
      <c r="BR258" s="393" t="s">
        <v>5</v>
      </c>
      <c r="BS258" s="394" t="s">
        <v>6</v>
      </c>
      <c r="BT258" s="395" t="s">
        <v>14</v>
      </c>
      <c r="BU258" s="391" t="s">
        <v>75</v>
      </c>
      <c r="BV258" s="392" t="s">
        <v>1</v>
      </c>
      <c r="BW258" s="393" t="s">
        <v>2</v>
      </c>
      <c r="BX258" s="393" t="s">
        <v>3</v>
      </c>
      <c r="BY258" s="393" t="s">
        <v>4</v>
      </c>
      <c r="BZ258" s="393" t="s">
        <v>5</v>
      </c>
      <c r="CA258" s="394" t="s">
        <v>6</v>
      </c>
      <c r="CB258" s="395" t="s">
        <v>14</v>
      </c>
      <c r="CC258" s="391" t="s">
        <v>75</v>
      </c>
      <c r="CD258" s="392" t="s">
        <v>1</v>
      </c>
      <c r="CE258" s="393" t="s">
        <v>2</v>
      </c>
      <c r="CF258" s="393" t="s">
        <v>3</v>
      </c>
      <c r="CG258" s="393" t="s">
        <v>4</v>
      </c>
      <c r="CH258" s="393" t="s">
        <v>5</v>
      </c>
      <c r="CI258" s="394" t="s">
        <v>6</v>
      </c>
      <c r="CJ258" s="395" t="s">
        <v>14</v>
      </c>
      <c r="CK258" s="391" t="s">
        <v>75</v>
      </c>
      <c r="CL258" s="392" t="s">
        <v>1</v>
      </c>
      <c r="CM258" s="393" t="s">
        <v>2</v>
      </c>
      <c r="CN258" s="393" t="s">
        <v>3</v>
      </c>
      <c r="CO258" s="393" t="s">
        <v>4</v>
      </c>
      <c r="CP258" s="393" t="s">
        <v>5</v>
      </c>
      <c r="CQ258" s="394" t="s">
        <v>6</v>
      </c>
      <c r="CR258" s="395" t="s">
        <v>14</v>
      </c>
      <c r="CS258" s="391" t="s">
        <v>75</v>
      </c>
      <c r="CT258" s="392" t="s">
        <v>1</v>
      </c>
      <c r="CU258" s="393" t="s">
        <v>2</v>
      </c>
      <c r="CV258" s="393" t="s">
        <v>3</v>
      </c>
      <c r="CW258" s="393" t="s">
        <v>4</v>
      </c>
      <c r="CX258" s="393" t="s">
        <v>5</v>
      </c>
      <c r="CY258" s="394" t="s">
        <v>6</v>
      </c>
      <c r="CZ258" s="395" t="s">
        <v>14</v>
      </c>
      <c r="DA258" s="391" t="s">
        <v>75</v>
      </c>
      <c r="DB258" s="392" t="s">
        <v>1</v>
      </c>
      <c r="DC258" s="393" t="s">
        <v>2</v>
      </c>
      <c r="DD258" s="393" t="s">
        <v>3</v>
      </c>
      <c r="DE258" s="393" t="s">
        <v>4</v>
      </c>
      <c r="DF258" s="393" t="s">
        <v>5</v>
      </c>
      <c r="DG258" s="394" t="s">
        <v>6</v>
      </c>
      <c r="DH258" s="395" t="s">
        <v>14</v>
      </c>
      <c r="DI258" s="391" t="s">
        <v>75</v>
      </c>
      <c r="DJ258" s="392" t="s">
        <v>1</v>
      </c>
      <c r="DK258" s="393" t="s">
        <v>2</v>
      </c>
      <c r="DL258" s="393" t="s">
        <v>3</v>
      </c>
      <c r="DM258" s="393" t="s">
        <v>4</v>
      </c>
      <c r="DN258" s="393" t="s">
        <v>5</v>
      </c>
      <c r="DO258" s="394" t="s">
        <v>6</v>
      </c>
      <c r="DP258" s="395" t="s">
        <v>14</v>
      </c>
      <c r="DQ258" s="391" t="s">
        <v>75</v>
      </c>
      <c r="DR258" s="392" t="s">
        <v>1</v>
      </c>
      <c r="DS258" s="393" t="s">
        <v>2</v>
      </c>
      <c r="DT258" s="393" t="s">
        <v>3</v>
      </c>
      <c r="DU258" s="393" t="s">
        <v>4</v>
      </c>
      <c r="DV258" s="393" t="s">
        <v>5</v>
      </c>
      <c r="DW258" s="394" t="s">
        <v>6</v>
      </c>
      <c r="DX258" s="395" t="s">
        <v>14</v>
      </c>
      <c r="DY258" s="391" t="s">
        <v>75</v>
      </c>
      <c r="DZ258" s="392" t="s">
        <v>1</v>
      </c>
      <c r="EA258" s="393" t="s">
        <v>2</v>
      </c>
      <c r="EB258" s="393" t="s">
        <v>3</v>
      </c>
      <c r="EC258" s="393" t="s">
        <v>4</v>
      </c>
      <c r="ED258" s="393" t="s">
        <v>5</v>
      </c>
      <c r="EE258" s="394" t="s">
        <v>6</v>
      </c>
      <c r="EF258" s="395" t="s">
        <v>14</v>
      </c>
      <c r="EG258" s="391" t="s">
        <v>75</v>
      </c>
      <c r="EH258" s="392" t="s">
        <v>1</v>
      </c>
      <c r="EI258" s="393" t="s">
        <v>2</v>
      </c>
      <c r="EJ258" s="393" t="s">
        <v>3</v>
      </c>
      <c r="EK258" s="393" t="s">
        <v>4</v>
      </c>
      <c r="EL258" s="393" t="s">
        <v>5</v>
      </c>
      <c r="EM258" s="394" t="s">
        <v>6</v>
      </c>
      <c r="EN258" s="395" t="s">
        <v>14</v>
      </c>
      <c r="EO258" s="391" t="s">
        <v>75</v>
      </c>
      <c r="EP258" s="392" t="s">
        <v>1</v>
      </c>
      <c r="EQ258" s="393" t="s">
        <v>2</v>
      </c>
      <c r="ER258" s="393" t="s">
        <v>3</v>
      </c>
      <c r="ES258" s="393" t="s">
        <v>4</v>
      </c>
      <c r="ET258" s="393" t="s">
        <v>5</v>
      </c>
      <c r="EU258" s="394" t="s">
        <v>6</v>
      </c>
      <c r="EV258" s="395" t="s">
        <v>14</v>
      </c>
      <c r="EW258" s="391" t="s">
        <v>75</v>
      </c>
      <c r="EX258" s="392" t="s">
        <v>1</v>
      </c>
      <c r="EY258" s="393" t="s">
        <v>2</v>
      </c>
      <c r="EZ258" s="393" t="s">
        <v>3</v>
      </c>
      <c r="FA258" s="393" t="s">
        <v>4</v>
      </c>
      <c r="FB258" s="393" t="s">
        <v>5</v>
      </c>
      <c r="FC258" s="394" t="s">
        <v>6</v>
      </c>
      <c r="FD258" s="395" t="s">
        <v>14</v>
      </c>
    </row>
    <row r="259" spans="1:160" s="387" customFormat="1" ht="15" customHeight="1" x14ac:dyDescent="0.25">
      <c r="A259" s="385" t="s">
        <v>7</v>
      </c>
      <c r="B259" s="286"/>
      <c r="C259" s="287"/>
      <c r="D259" s="287"/>
      <c r="E259" s="274"/>
      <c r="F259" s="287"/>
      <c r="G259" s="288"/>
      <c r="H259" s="417">
        <f>SUM(B259:G259)</f>
        <v>0</v>
      </c>
      <c r="I259" s="385" t="s">
        <v>7</v>
      </c>
      <c r="J259" s="286"/>
      <c r="K259" s="287"/>
      <c r="L259" s="287"/>
      <c r="M259" s="287"/>
      <c r="N259" s="287"/>
      <c r="O259" s="288"/>
      <c r="P259" s="417">
        <f t="shared" ref="P259" si="1482">SUM(J259:O259)</f>
        <v>0</v>
      </c>
      <c r="Q259" s="385" t="s">
        <v>7</v>
      </c>
      <c r="R259" s="286"/>
      <c r="S259" s="287"/>
      <c r="T259" s="287"/>
      <c r="U259" s="287"/>
      <c r="V259" s="287"/>
      <c r="W259" s="288"/>
      <c r="X259" s="417">
        <f t="shared" ref="X259" si="1483">SUM(R259:W259)</f>
        <v>0</v>
      </c>
      <c r="Y259" s="384" t="s">
        <v>7</v>
      </c>
      <c r="Z259" s="286"/>
      <c r="AA259" s="287"/>
      <c r="AB259" s="287"/>
      <c r="AC259" s="287"/>
      <c r="AD259" s="287"/>
      <c r="AE259" s="288"/>
      <c r="AF259" s="415">
        <f t="shared" ref="AF259" si="1484">SUM(Z259:AE259)</f>
        <v>0</v>
      </c>
      <c r="AG259" s="384" t="s">
        <v>7</v>
      </c>
      <c r="AH259" s="286"/>
      <c r="AI259" s="287"/>
      <c r="AJ259" s="287"/>
      <c r="AK259" s="287"/>
      <c r="AL259" s="287"/>
      <c r="AM259" s="288"/>
      <c r="AN259" s="415">
        <f t="shared" ref="AN259" si="1485">SUM(AH259:AM259)</f>
        <v>0</v>
      </c>
      <c r="AO259" s="384" t="s">
        <v>7</v>
      </c>
      <c r="AP259" s="286"/>
      <c r="AQ259" s="287"/>
      <c r="AR259" s="287"/>
      <c r="AS259" s="287"/>
      <c r="AT259" s="287"/>
      <c r="AU259" s="288"/>
      <c r="AV259" s="415">
        <f t="shared" ref="AV259" si="1486">SUM(AP259:AU259)</f>
        <v>0</v>
      </c>
      <c r="AW259" s="385" t="s">
        <v>7</v>
      </c>
      <c r="AX259" s="286"/>
      <c r="AY259" s="287"/>
      <c r="AZ259" s="287"/>
      <c r="BA259" s="287"/>
      <c r="BB259" s="287"/>
      <c r="BC259" s="288"/>
      <c r="BD259" s="421">
        <f t="shared" ref="BD259" si="1487">SUM(AX259:BC259)</f>
        <v>0</v>
      </c>
      <c r="BE259" s="385" t="s">
        <v>7</v>
      </c>
      <c r="BF259" s="286"/>
      <c r="BG259" s="287"/>
      <c r="BH259" s="287"/>
      <c r="BI259" s="287"/>
      <c r="BJ259" s="287"/>
      <c r="BK259" s="288"/>
      <c r="BL259" s="403">
        <f t="shared" ref="BL259" si="1488">SUM(BF259:BK259)</f>
        <v>0</v>
      </c>
      <c r="BM259" s="385" t="s">
        <v>7</v>
      </c>
      <c r="BN259" s="286"/>
      <c r="BO259" s="287"/>
      <c r="BP259" s="287"/>
      <c r="BQ259" s="287"/>
      <c r="BR259" s="287"/>
      <c r="BS259" s="288"/>
      <c r="BT259" s="403">
        <f t="shared" ref="BT259" si="1489">SUM(BN259:BS259)</f>
        <v>0</v>
      </c>
      <c r="BU259" s="385" t="s">
        <v>7</v>
      </c>
      <c r="BV259" s="286"/>
      <c r="BW259" s="287"/>
      <c r="BX259" s="287"/>
      <c r="BY259" s="287"/>
      <c r="BZ259" s="287"/>
      <c r="CA259" s="288"/>
      <c r="CB259" s="403">
        <f t="shared" ref="CB259" si="1490">SUM(BV259:CA259)</f>
        <v>0</v>
      </c>
      <c r="CC259" s="385" t="s">
        <v>7</v>
      </c>
      <c r="CD259" s="286"/>
      <c r="CE259" s="287"/>
      <c r="CF259" s="287"/>
      <c r="CG259" s="286"/>
      <c r="CH259" s="287"/>
      <c r="CI259" s="288"/>
      <c r="CJ259" s="403">
        <f>SUM(CD259:CI259)</f>
        <v>0</v>
      </c>
      <c r="CK259" s="385" t="s">
        <v>7</v>
      </c>
      <c r="CL259" s="286"/>
      <c r="CM259" s="287"/>
      <c r="CN259" s="287"/>
      <c r="CO259" s="287"/>
      <c r="CP259" s="287"/>
      <c r="CQ259" s="288"/>
      <c r="CR259" s="403">
        <f t="shared" ref="CR259" si="1491">SUM(CL259:CQ259)</f>
        <v>0</v>
      </c>
      <c r="CS259" s="385" t="s">
        <v>7</v>
      </c>
      <c r="CT259" s="286"/>
      <c r="CU259" s="287"/>
      <c r="CV259" s="287"/>
      <c r="CW259" s="287"/>
      <c r="CX259" s="287"/>
      <c r="CY259" s="288"/>
      <c r="CZ259" s="403">
        <f t="shared" ref="CZ259" si="1492">SUM(CT259:CY259)</f>
        <v>0</v>
      </c>
      <c r="DA259" s="385" t="s">
        <v>7</v>
      </c>
      <c r="DB259" s="286"/>
      <c r="DC259" s="287"/>
      <c r="DD259" s="287"/>
      <c r="DE259" s="287"/>
      <c r="DF259" s="287"/>
      <c r="DG259" s="288"/>
      <c r="DH259" s="403">
        <f t="shared" ref="DH259" si="1493">SUM(DB259:DG259)</f>
        <v>0</v>
      </c>
      <c r="DI259" s="385" t="s">
        <v>7</v>
      </c>
      <c r="DJ259" s="286"/>
      <c r="DK259" s="287"/>
      <c r="DL259" s="287"/>
      <c r="DM259" s="287"/>
      <c r="DN259" s="287"/>
      <c r="DO259" s="288"/>
      <c r="DP259" s="403">
        <f t="shared" ref="DP259" si="1494">SUM(DJ259:DO259)</f>
        <v>0</v>
      </c>
      <c r="DQ259" s="385" t="s">
        <v>7</v>
      </c>
      <c r="DR259" s="286"/>
      <c r="DS259" s="287"/>
      <c r="DT259" s="287"/>
      <c r="DU259" s="287"/>
      <c r="DV259" s="287"/>
      <c r="DW259" s="288"/>
      <c r="DX259" s="403">
        <f t="shared" ref="DX259" si="1495">SUM(DR259:DW259)</f>
        <v>0</v>
      </c>
      <c r="DY259" s="385" t="s">
        <v>7</v>
      </c>
      <c r="DZ259" s="286"/>
      <c r="EA259" s="287"/>
      <c r="EB259" s="287"/>
      <c r="EC259" s="287"/>
      <c r="ED259" s="287"/>
      <c r="EE259" s="288"/>
      <c r="EF259" s="403">
        <f t="shared" ref="EF259" si="1496">SUM(DZ259:EE259)</f>
        <v>0</v>
      </c>
      <c r="EG259" s="385" t="s">
        <v>7</v>
      </c>
      <c r="EH259" s="286"/>
      <c r="EI259" s="287"/>
      <c r="EJ259" s="287"/>
      <c r="EK259" s="287"/>
      <c r="EL259" s="287"/>
      <c r="EM259" s="288"/>
      <c r="EN259" s="403">
        <f t="shared" ref="EN259" si="1497">SUM(EH259:EM259)</f>
        <v>0</v>
      </c>
      <c r="EO259" s="385" t="s">
        <v>7</v>
      </c>
      <c r="EP259" s="286"/>
      <c r="EQ259" s="287"/>
      <c r="ER259" s="287"/>
      <c r="ES259" s="287"/>
      <c r="ET259" s="287"/>
      <c r="EU259" s="288"/>
      <c r="EV259" s="403">
        <f t="shared" ref="EV259" si="1498">SUM(EP259:EU259)</f>
        <v>0</v>
      </c>
      <c r="EW259" s="385" t="s">
        <v>7</v>
      </c>
      <c r="EX259" s="286"/>
      <c r="EY259" s="287"/>
      <c r="EZ259" s="287"/>
      <c r="FA259" s="287"/>
      <c r="FB259" s="287"/>
      <c r="FC259" s="288"/>
      <c r="FD259" s="403">
        <f t="shared" ref="FD259" si="1499">SUM(EX259:FC259)</f>
        <v>0</v>
      </c>
    </row>
    <row r="260" spans="1:160" s="387" customFormat="1" ht="15" customHeight="1" x14ac:dyDescent="0.25">
      <c r="A260" s="388" t="s">
        <v>8</v>
      </c>
      <c r="B260" s="274"/>
      <c r="C260" s="274"/>
      <c r="D260" s="274"/>
      <c r="E260" s="274"/>
      <c r="F260" s="274"/>
      <c r="G260" s="274"/>
      <c r="H260" s="403">
        <f t="shared" ref="H260:H269" si="1500">SUM(B260:G260)</f>
        <v>0</v>
      </c>
      <c r="I260" s="388" t="s">
        <v>8</v>
      </c>
      <c r="J260" s="274"/>
      <c r="K260" s="274"/>
      <c r="L260" s="274"/>
      <c r="M260" s="274"/>
      <c r="N260" s="274"/>
      <c r="O260" s="274"/>
      <c r="P260" s="403">
        <f t="shared" ref="P260:P270" si="1501">SUM(J260:O260)</f>
        <v>0</v>
      </c>
      <c r="Q260" s="388" t="s">
        <v>8</v>
      </c>
      <c r="R260" s="274"/>
      <c r="S260" s="274"/>
      <c r="T260" s="274"/>
      <c r="U260" s="274"/>
      <c r="V260" s="274"/>
      <c r="W260" s="274"/>
      <c r="X260" s="403">
        <f t="shared" ref="X260:X270" si="1502">SUM(R260:W260)</f>
        <v>0</v>
      </c>
      <c r="Y260" s="388" t="s">
        <v>8</v>
      </c>
      <c r="Z260" s="280"/>
      <c r="AA260" s="274"/>
      <c r="AB260" s="279"/>
      <c r="AC260" s="279"/>
      <c r="AD260" s="279"/>
      <c r="AE260" s="281"/>
      <c r="AF260" s="403">
        <f t="shared" ref="AF260:AF270" si="1503">SUM(Z260:AE260)</f>
        <v>0</v>
      </c>
      <c r="AG260" s="388" t="s">
        <v>8</v>
      </c>
      <c r="AH260" s="274"/>
      <c r="AI260" s="274"/>
      <c r="AJ260" s="274"/>
      <c r="AK260" s="274"/>
      <c r="AL260" s="274"/>
      <c r="AM260" s="274"/>
      <c r="AN260" s="403">
        <f t="shared" ref="AN260:AN270" si="1504">SUM(AH260:AM260)</f>
        <v>0</v>
      </c>
      <c r="AO260" s="388" t="s">
        <v>8</v>
      </c>
      <c r="AP260" s="274"/>
      <c r="AQ260" s="274"/>
      <c r="AR260" s="274"/>
      <c r="AS260" s="274"/>
      <c r="AT260" s="274"/>
      <c r="AU260" s="274"/>
      <c r="AV260" s="403">
        <f t="shared" ref="AV260:AV270" si="1505">SUM(AP260:AU260)</f>
        <v>0</v>
      </c>
      <c r="AW260" s="388" t="s">
        <v>8</v>
      </c>
      <c r="AX260" s="274"/>
      <c r="AY260" s="274"/>
      <c r="AZ260" s="274"/>
      <c r="BA260" s="274"/>
      <c r="BB260" s="274"/>
      <c r="BC260" s="274"/>
      <c r="BD260" s="420">
        <f t="shared" ref="BD260:BD270" si="1506">SUM(AX260:BC260)</f>
        <v>0</v>
      </c>
      <c r="BE260" s="388" t="s">
        <v>8</v>
      </c>
      <c r="BF260" s="274"/>
      <c r="BG260" s="274"/>
      <c r="BH260" s="274"/>
      <c r="BI260" s="274"/>
      <c r="BJ260" s="274"/>
      <c r="BK260" s="274"/>
      <c r="BL260" s="403">
        <f t="shared" ref="BL260:BL270" si="1507">SUM(BF260:BK260)</f>
        <v>0</v>
      </c>
      <c r="BM260" s="388" t="s">
        <v>8</v>
      </c>
      <c r="BN260" s="274"/>
      <c r="BO260" s="274"/>
      <c r="BP260" s="274"/>
      <c r="BQ260" s="274"/>
      <c r="BR260" s="274"/>
      <c r="BS260" s="274"/>
      <c r="BT260" s="403">
        <f t="shared" ref="BT260:BT270" si="1508">SUM(BN260:BS260)</f>
        <v>0</v>
      </c>
      <c r="BU260" s="388" t="s">
        <v>8</v>
      </c>
      <c r="BV260" s="274"/>
      <c r="BW260" s="274"/>
      <c r="BX260" s="274"/>
      <c r="BY260" s="274"/>
      <c r="BZ260" s="274"/>
      <c r="CA260" s="274"/>
      <c r="CB260" s="403">
        <f t="shared" ref="CB260:CB270" si="1509">SUM(BV260:CA260)</f>
        <v>0</v>
      </c>
      <c r="CC260" s="388" t="s">
        <v>8</v>
      </c>
      <c r="CD260" s="274"/>
      <c r="CE260" s="274"/>
      <c r="CF260" s="274"/>
      <c r="CG260" s="274"/>
      <c r="CH260" s="274"/>
      <c r="CI260" s="274"/>
      <c r="CJ260" s="403">
        <f t="shared" ref="CJ260:CJ269" si="1510">SUM(CD260:CI260)</f>
        <v>0</v>
      </c>
      <c r="CK260" s="388" t="s">
        <v>8</v>
      </c>
      <c r="CL260" s="274"/>
      <c r="CM260" s="274"/>
      <c r="CN260" s="274"/>
      <c r="CO260" s="274"/>
      <c r="CP260" s="274"/>
      <c r="CQ260" s="274"/>
      <c r="CR260" s="403">
        <f t="shared" ref="CR260:CR270" si="1511">SUM(CL260:CQ260)</f>
        <v>0</v>
      </c>
      <c r="CS260" s="388" t="s">
        <v>8</v>
      </c>
      <c r="CT260" s="274"/>
      <c r="CU260" s="274"/>
      <c r="CV260" s="274"/>
      <c r="CW260" s="274"/>
      <c r="CX260" s="274"/>
      <c r="CY260" s="274"/>
      <c r="CZ260" s="403">
        <f t="shared" ref="CZ260:CZ270" si="1512">SUM(CT260:CY260)</f>
        <v>0</v>
      </c>
      <c r="DA260" s="388" t="s">
        <v>8</v>
      </c>
      <c r="DB260" s="274"/>
      <c r="DC260" s="274"/>
      <c r="DD260" s="274"/>
      <c r="DE260" s="274"/>
      <c r="DF260" s="274"/>
      <c r="DG260" s="274"/>
      <c r="DH260" s="403">
        <f t="shared" ref="DH260:DH270" si="1513">SUM(DB260:DG260)</f>
        <v>0</v>
      </c>
      <c r="DI260" s="388" t="s">
        <v>8</v>
      </c>
      <c r="DJ260" s="280"/>
      <c r="DK260" s="274"/>
      <c r="DL260" s="279"/>
      <c r="DM260" s="279"/>
      <c r="DN260" s="279"/>
      <c r="DO260" s="281"/>
      <c r="DP260" s="403">
        <f t="shared" ref="DP260:DP270" si="1514">SUM(DJ260:DO260)</f>
        <v>0</v>
      </c>
      <c r="DQ260" s="388" t="s">
        <v>8</v>
      </c>
      <c r="DR260" s="274"/>
      <c r="DS260" s="274"/>
      <c r="DT260" s="274"/>
      <c r="DU260" s="274"/>
      <c r="DV260" s="274"/>
      <c r="DW260" s="274"/>
      <c r="DX260" s="403">
        <f t="shared" ref="DX260:DX270" si="1515">SUM(DR260:DW260)</f>
        <v>0</v>
      </c>
      <c r="DY260" s="388" t="s">
        <v>8</v>
      </c>
      <c r="DZ260" s="274"/>
      <c r="EA260" s="274"/>
      <c r="EB260" s="274"/>
      <c r="EC260" s="274"/>
      <c r="ED260" s="274"/>
      <c r="EE260" s="274"/>
      <c r="EF260" s="403">
        <f t="shared" ref="EF260:EF270" si="1516">SUM(DZ260:EE260)</f>
        <v>0</v>
      </c>
      <c r="EG260" s="388" t="s">
        <v>8</v>
      </c>
      <c r="EH260" s="274"/>
      <c r="EI260" s="274"/>
      <c r="EJ260" s="274"/>
      <c r="EK260" s="274"/>
      <c r="EL260" s="274"/>
      <c r="EM260" s="274"/>
      <c r="EN260" s="403">
        <f t="shared" ref="EN260:EN270" si="1517">SUM(EH260:EM260)</f>
        <v>0</v>
      </c>
      <c r="EO260" s="388" t="s">
        <v>8</v>
      </c>
      <c r="EP260" s="274"/>
      <c r="EQ260" s="274"/>
      <c r="ER260" s="274"/>
      <c r="ES260" s="274"/>
      <c r="ET260" s="274"/>
      <c r="EU260" s="274"/>
      <c r="EV260" s="403">
        <f t="shared" ref="EV260:EV270" si="1518">SUM(EP260:EU260)</f>
        <v>0</v>
      </c>
      <c r="EW260" s="388" t="s">
        <v>8</v>
      </c>
      <c r="EX260" s="274"/>
      <c r="EY260" s="274"/>
      <c r="EZ260" s="274"/>
      <c r="FA260" s="274"/>
      <c r="FB260" s="274"/>
      <c r="FC260" s="274"/>
      <c r="FD260" s="403">
        <f t="shared" ref="FD260:FD270" si="1519">SUM(EX260:FC260)</f>
        <v>0</v>
      </c>
    </row>
    <row r="261" spans="1:160" s="387" customFormat="1" ht="15" customHeight="1" x14ac:dyDescent="0.25">
      <c r="A261" s="388" t="s">
        <v>9</v>
      </c>
      <c r="B261" s="274"/>
      <c r="C261" s="274"/>
      <c r="D261" s="274"/>
      <c r="E261" s="274"/>
      <c r="F261" s="274"/>
      <c r="G261" s="274"/>
      <c r="H261" s="403">
        <f t="shared" si="1500"/>
        <v>0</v>
      </c>
      <c r="I261" s="388" t="s">
        <v>9</v>
      </c>
      <c r="J261" s="274"/>
      <c r="K261" s="274"/>
      <c r="L261" s="274"/>
      <c r="M261" s="274"/>
      <c r="N261" s="274"/>
      <c r="O261" s="274"/>
      <c r="P261" s="403">
        <f t="shared" si="1501"/>
        <v>0</v>
      </c>
      <c r="Q261" s="388" t="s">
        <v>9</v>
      </c>
      <c r="R261" s="274"/>
      <c r="S261" s="274"/>
      <c r="T261" s="274"/>
      <c r="U261" s="274"/>
      <c r="V261" s="274"/>
      <c r="W261" s="274"/>
      <c r="X261" s="403">
        <f t="shared" si="1502"/>
        <v>0</v>
      </c>
      <c r="Y261" s="388" t="s">
        <v>9</v>
      </c>
      <c r="Z261" s="273"/>
      <c r="AA261" s="274"/>
      <c r="AB261" s="274"/>
      <c r="AC261" s="274"/>
      <c r="AD261" s="274"/>
      <c r="AE261" s="282"/>
      <c r="AF261" s="403">
        <f t="shared" si="1503"/>
        <v>0</v>
      </c>
      <c r="AG261" s="388" t="s">
        <v>9</v>
      </c>
      <c r="AH261" s="274"/>
      <c r="AI261" s="274"/>
      <c r="AJ261" s="274"/>
      <c r="AK261" s="274"/>
      <c r="AL261" s="274"/>
      <c r="AM261" s="274"/>
      <c r="AN261" s="403">
        <f t="shared" si="1504"/>
        <v>0</v>
      </c>
      <c r="AO261" s="388" t="s">
        <v>9</v>
      </c>
      <c r="AP261" s="274"/>
      <c r="AQ261" s="274"/>
      <c r="AR261" s="274"/>
      <c r="AS261" s="274"/>
      <c r="AT261" s="274"/>
      <c r="AU261" s="274"/>
      <c r="AV261" s="403">
        <f t="shared" si="1505"/>
        <v>0</v>
      </c>
      <c r="AW261" s="388" t="s">
        <v>9</v>
      </c>
      <c r="AX261" s="274"/>
      <c r="AY261" s="274"/>
      <c r="AZ261" s="274"/>
      <c r="BA261" s="274"/>
      <c r="BB261" s="274"/>
      <c r="BC261" s="274"/>
      <c r="BD261" s="420">
        <f t="shared" si="1506"/>
        <v>0</v>
      </c>
      <c r="BE261" s="388" t="s">
        <v>9</v>
      </c>
      <c r="BF261" s="274"/>
      <c r="BG261" s="274"/>
      <c r="BH261" s="274"/>
      <c r="BI261" s="274"/>
      <c r="BJ261" s="274"/>
      <c r="BK261" s="274"/>
      <c r="BL261" s="403">
        <f t="shared" si="1507"/>
        <v>0</v>
      </c>
      <c r="BM261" s="388" t="s">
        <v>9</v>
      </c>
      <c r="BN261" s="274"/>
      <c r="BO261" s="274"/>
      <c r="BP261" s="274"/>
      <c r="BQ261" s="274"/>
      <c r="BR261" s="274"/>
      <c r="BS261" s="274"/>
      <c r="BT261" s="403">
        <f t="shared" si="1508"/>
        <v>0</v>
      </c>
      <c r="BU261" s="388" t="s">
        <v>9</v>
      </c>
      <c r="BV261" s="274"/>
      <c r="BW261" s="274"/>
      <c r="BX261" s="274"/>
      <c r="BY261" s="274"/>
      <c r="BZ261" s="274"/>
      <c r="CA261" s="274"/>
      <c r="CB261" s="403">
        <f t="shared" si="1509"/>
        <v>0</v>
      </c>
      <c r="CC261" s="388" t="s">
        <v>9</v>
      </c>
      <c r="CD261" s="274"/>
      <c r="CE261" s="274"/>
      <c r="CF261" s="274"/>
      <c r="CG261" s="274"/>
      <c r="CH261" s="274"/>
      <c r="CI261" s="274"/>
      <c r="CJ261" s="403">
        <f t="shared" si="1510"/>
        <v>0</v>
      </c>
      <c r="CK261" s="388" t="s">
        <v>9</v>
      </c>
      <c r="CL261" s="274"/>
      <c r="CM261" s="274"/>
      <c r="CN261" s="274"/>
      <c r="CO261" s="274"/>
      <c r="CP261" s="274"/>
      <c r="CQ261" s="274"/>
      <c r="CR261" s="403">
        <f t="shared" si="1511"/>
        <v>0</v>
      </c>
      <c r="CS261" s="388" t="s">
        <v>9</v>
      </c>
      <c r="CT261" s="274"/>
      <c r="CU261" s="274"/>
      <c r="CV261" s="274"/>
      <c r="CW261" s="274"/>
      <c r="CX261" s="274"/>
      <c r="CY261" s="274"/>
      <c r="CZ261" s="403">
        <f t="shared" si="1512"/>
        <v>0</v>
      </c>
      <c r="DA261" s="388" t="s">
        <v>9</v>
      </c>
      <c r="DB261" s="274"/>
      <c r="DC261" s="274"/>
      <c r="DD261" s="274"/>
      <c r="DE261" s="274"/>
      <c r="DF261" s="274"/>
      <c r="DG261" s="274"/>
      <c r="DH261" s="403">
        <f t="shared" si="1513"/>
        <v>0</v>
      </c>
      <c r="DI261" s="388" t="s">
        <v>9</v>
      </c>
      <c r="DJ261" s="273"/>
      <c r="DK261" s="274"/>
      <c r="DL261" s="274"/>
      <c r="DM261" s="274"/>
      <c r="DN261" s="274"/>
      <c r="DO261" s="282"/>
      <c r="DP261" s="403">
        <f t="shared" si="1514"/>
        <v>0</v>
      </c>
      <c r="DQ261" s="388" t="s">
        <v>9</v>
      </c>
      <c r="DR261" s="274"/>
      <c r="DS261" s="274"/>
      <c r="DT261" s="274"/>
      <c r="DU261" s="274"/>
      <c r="DV261" s="274"/>
      <c r="DW261" s="274"/>
      <c r="DX261" s="403">
        <f t="shared" si="1515"/>
        <v>0</v>
      </c>
      <c r="DY261" s="388" t="s">
        <v>9</v>
      </c>
      <c r="DZ261" s="274"/>
      <c r="EA261" s="274"/>
      <c r="EB261" s="274"/>
      <c r="EC261" s="274"/>
      <c r="ED261" s="274"/>
      <c r="EE261" s="274"/>
      <c r="EF261" s="403">
        <f t="shared" si="1516"/>
        <v>0</v>
      </c>
      <c r="EG261" s="388" t="s">
        <v>9</v>
      </c>
      <c r="EH261" s="274"/>
      <c r="EI261" s="274"/>
      <c r="EJ261" s="274"/>
      <c r="EK261" s="274"/>
      <c r="EL261" s="274"/>
      <c r="EM261" s="274"/>
      <c r="EN261" s="403">
        <f t="shared" si="1517"/>
        <v>0</v>
      </c>
      <c r="EO261" s="388" t="s">
        <v>9</v>
      </c>
      <c r="EP261" s="274"/>
      <c r="EQ261" s="274"/>
      <c r="ER261" s="274"/>
      <c r="ES261" s="274"/>
      <c r="ET261" s="274"/>
      <c r="EU261" s="274"/>
      <c r="EV261" s="403">
        <f t="shared" si="1518"/>
        <v>0</v>
      </c>
      <c r="EW261" s="388" t="s">
        <v>9</v>
      </c>
      <c r="EX261" s="274"/>
      <c r="EY261" s="274"/>
      <c r="EZ261" s="274"/>
      <c r="FA261" s="274"/>
      <c r="FB261" s="274"/>
      <c r="FC261" s="274"/>
      <c r="FD261" s="403">
        <f t="shared" si="1519"/>
        <v>0</v>
      </c>
    </row>
    <row r="262" spans="1:160" s="387" customFormat="1" ht="15" customHeight="1" x14ac:dyDescent="0.25">
      <c r="A262" s="388" t="s">
        <v>10</v>
      </c>
      <c r="B262" s="274"/>
      <c r="C262" s="274"/>
      <c r="D262" s="274"/>
      <c r="E262" s="274"/>
      <c r="F262" s="274"/>
      <c r="G262" s="274"/>
      <c r="H262" s="403">
        <f t="shared" si="1500"/>
        <v>0</v>
      </c>
      <c r="I262" s="388" t="s">
        <v>10</v>
      </c>
      <c r="J262" s="274"/>
      <c r="K262" s="274"/>
      <c r="L262" s="274"/>
      <c r="M262" s="274"/>
      <c r="N262" s="274"/>
      <c r="O262" s="274"/>
      <c r="P262" s="403">
        <f t="shared" si="1501"/>
        <v>0</v>
      </c>
      <c r="Q262" s="388" t="s">
        <v>10</v>
      </c>
      <c r="R262" s="274"/>
      <c r="S262" s="274"/>
      <c r="T262" s="274"/>
      <c r="U262" s="274"/>
      <c r="V262" s="274"/>
      <c r="W262" s="274"/>
      <c r="X262" s="403">
        <f t="shared" si="1502"/>
        <v>0</v>
      </c>
      <c r="Y262" s="388" t="s">
        <v>10</v>
      </c>
      <c r="Z262" s="273"/>
      <c r="AA262" s="274"/>
      <c r="AB262" s="274"/>
      <c r="AC262" s="274"/>
      <c r="AD262" s="274"/>
      <c r="AE262" s="282"/>
      <c r="AF262" s="403">
        <f t="shared" si="1503"/>
        <v>0</v>
      </c>
      <c r="AG262" s="388" t="s">
        <v>10</v>
      </c>
      <c r="AH262" s="274"/>
      <c r="AI262" s="274"/>
      <c r="AJ262" s="274"/>
      <c r="AK262" s="274"/>
      <c r="AL262" s="274"/>
      <c r="AM262" s="274"/>
      <c r="AN262" s="403">
        <f t="shared" si="1504"/>
        <v>0</v>
      </c>
      <c r="AO262" s="388" t="s">
        <v>10</v>
      </c>
      <c r="AP262" s="274"/>
      <c r="AQ262" s="274"/>
      <c r="AR262" s="274"/>
      <c r="AS262" s="274"/>
      <c r="AT262" s="274"/>
      <c r="AU262" s="274"/>
      <c r="AV262" s="403">
        <f t="shared" si="1505"/>
        <v>0</v>
      </c>
      <c r="AW262" s="388" t="s">
        <v>10</v>
      </c>
      <c r="AX262" s="274"/>
      <c r="AY262" s="274"/>
      <c r="AZ262" s="274"/>
      <c r="BA262" s="274"/>
      <c r="BB262" s="274"/>
      <c r="BC262" s="274"/>
      <c r="BD262" s="420">
        <f t="shared" si="1506"/>
        <v>0</v>
      </c>
      <c r="BE262" s="388" t="s">
        <v>10</v>
      </c>
      <c r="BF262" s="274"/>
      <c r="BG262" s="274"/>
      <c r="BH262" s="274"/>
      <c r="BI262" s="274"/>
      <c r="BJ262" s="274"/>
      <c r="BK262" s="274"/>
      <c r="BL262" s="403">
        <f t="shared" si="1507"/>
        <v>0</v>
      </c>
      <c r="BM262" s="388" t="s">
        <v>10</v>
      </c>
      <c r="BN262" s="274"/>
      <c r="BO262" s="274"/>
      <c r="BP262" s="274"/>
      <c r="BQ262" s="274"/>
      <c r="BR262" s="274"/>
      <c r="BS262" s="274"/>
      <c r="BT262" s="403">
        <f t="shared" si="1508"/>
        <v>0</v>
      </c>
      <c r="BU262" s="388" t="s">
        <v>10</v>
      </c>
      <c r="BV262" s="274"/>
      <c r="BW262" s="274"/>
      <c r="BX262" s="274"/>
      <c r="BY262" s="274"/>
      <c r="BZ262" s="274"/>
      <c r="CA262" s="274"/>
      <c r="CB262" s="403">
        <f t="shared" si="1509"/>
        <v>0</v>
      </c>
      <c r="CC262" s="388" t="s">
        <v>10</v>
      </c>
      <c r="CD262" s="274"/>
      <c r="CE262" s="274"/>
      <c r="CF262" s="274"/>
      <c r="CG262" s="274"/>
      <c r="CH262" s="274"/>
      <c r="CI262" s="274"/>
      <c r="CJ262" s="403">
        <f t="shared" si="1510"/>
        <v>0</v>
      </c>
      <c r="CK262" s="388" t="s">
        <v>10</v>
      </c>
      <c r="CL262" s="274"/>
      <c r="CM262" s="274"/>
      <c r="CN262" s="274"/>
      <c r="CO262" s="274"/>
      <c r="CP262" s="274"/>
      <c r="CQ262" s="274"/>
      <c r="CR262" s="403">
        <f t="shared" si="1511"/>
        <v>0</v>
      </c>
      <c r="CS262" s="388" t="s">
        <v>10</v>
      </c>
      <c r="CT262" s="274"/>
      <c r="CU262" s="274"/>
      <c r="CV262" s="274"/>
      <c r="CW262" s="274"/>
      <c r="CX262" s="274"/>
      <c r="CY262" s="274"/>
      <c r="CZ262" s="403">
        <f t="shared" si="1512"/>
        <v>0</v>
      </c>
      <c r="DA262" s="388" t="s">
        <v>10</v>
      </c>
      <c r="DB262" s="274"/>
      <c r="DC262" s="274"/>
      <c r="DD262" s="274"/>
      <c r="DE262" s="274"/>
      <c r="DF262" s="274"/>
      <c r="DG262" s="274"/>
      <c r="DH262" s="403">
        <f t="shared" si="1513"/>
        <v>0</v>
      </c>
      <c r="DI262" s="388" t="s">
        <v>10</v>
      </c>
      <c r="DJ262" s="273"/>
      <c r="DK262" s="274"/>
      <c r="DL262" s="274"/>
      <c r="DM262" s="274"/>
      <c r="DN262" s="274"/>
      <c r="DO262" s="282"/>
      <c r="DP262" s="403">
        <f t="shared" si="1514"/>
        <v>0</v>
      </c>
      <c r="DQ262" s="388" t="s">
        <v>10</v>
      </c>
      <c r="DR262" s="274"/>
      <c r="DS262" s="274"/>
      <c r="DT262" s="274"/>
      <c r="DU262" s="274"/>
      <c r="DV262" s="274"/>
      <c r="DW262" s="274"/>
      <c r="DX262" s="403">
        <f t="shared" si="1515"/>
        <v>0</v>
      </c>
      <c r="DY262" s="388" t="s">
        <v>10</v>
      </c>
      <c r="DZ262" s="274"/>
      <c r="EA262" s="274"/>
      <c r="EB262" s="274"/>
      <c r="EC262" s="274"/>
      <c r="ED262" s="274"/>
      <c r="EE262" s="274"/>
      <c r="EF262" s="403">
        <f t="shared" si="1516"/>
        <v>0</v>
      </c>
      <c r="EG262" s="388" t="s">
        <v>10</v>
      </c>
      <c r="EH262" s="274"/>
      <c r="EI262" s="274"/>
      <c r="EJ262" s="274"/>
      <c r="EK262" s="274"/>
      <c r="EL262" s="274"/>
      <c r="EM262" s="274"/>
      <c r="EN262" s="403">
        <f t="shared" si="1517"/>
        <v>0</v>
      </c>
      <c r="EO262" s="388" t="s">
        <v>10</v>
      </c>
      <c r="EP262" s="274"/>
      <c r="EQ262" s="274"/>
      <c r="ER262" s="274"/>
      <c r="ES262" s="274"/>
      <c r="ET262" s="274"/>
      <c r="EU262" s="274"/>
      <c r="EV262" s="403">
        <f t="shared" si="1518"/>
        <v>0</v>
      </c>
      <c r="EW262" s="388" t="s">
        <v>10</v>
      </c>
      <c r="EX262" s="274"/>
      <c r="EY262" s="274"/>
      <c r="EZ262" s="274"/>
      <c r="FA262" s="274"/>
      <c r="FB262" s="274"/>
      <c r="FC262" s="274"/>
      <c r="FD262" s="403">
        <f t="shared" si="1519"/>
        <v>0</v>
      </c>
    </row>
    <row r="263" spans="1:160" s="387" customFormat="1" ht="15" customHeight="1" x14ac:dyDescent="0.25">
      <c r="A263" s="388" t="s">
        <v>11</v>
      </c>
      <c r="B263" s="274"/>
      <c r="C263" s="274"/>
      <c r="D263" s="274"/>
      <c r="E263" s="274"/>
      <c r="F263" s="274"/>
      <c r="G263" s="274"/>
      <c r="H263" s="403">
        <f t="shared" si="1500"/>
        <v>0</v>
      </c>
      <c r="I263" s="388" t="s">
        <v>11</v>
      </c>
      <c r="J263" s="274"/>
      <c r="K263" s="274"/>
      <c r="L263" s="274"/>
      <c r="M263" s="274"/>
      <c r="N263" s="274"/>
      <c r="O263" s="274"/>
      <c r="P263" s="403">
        <f t="shared" si="1501"/>
        <v>0</v>
      </c>
      <c r="Q263" s="388" t="s">
        <v>11</v>
      </c>
      <c r="R263" s="274"/>
      <c r="S263" s="274"/>
      <c r="T263" s="274"/>
      <c r="U263" s="274"/>
      <c r="V263" s="274"/>
      <c r="W263" s="274"/>
      <c r="X263" s="403">
        <f t="shared" si="1502"/>
        <v>0</v>
      </c>
      <c r="Y263" s="388" t="s">
        <v>11</v>
      </c>
      <c r="Z263" s="273"/>
      <c r="AA263" s="274"/>
      <c r="AB263" s="274"/>
      <c r="AC263" s="274"/>
      <c r="AD263" s="274"/>
      <c r="AE263" s="282"/>
      <c r="AF263" s="403">
        <f t="shared" si="1503"/>
        <v>0</v>
      </c>
      <c r="AG263" s="388" t="s">
        <v>11</v>
      </c>
      <c r="AH263" s="274"/>
      <c r="AI263" s="274"/>
      <c r="AJ263" s="274"/>
      <c r="AK263" s="274"/>
      <c r="AL263" s="274"/>
      <c r="AM263" s="274"/>
      <c r="AN263" s="403">
        <f t="shared" si="1504"/>
        <v>0</v>
      </c>
      <c r="AO263" s="388" t="s">
        <v>11</v>
      </c>
      <c r="AP263" s="274"/>
      <c r="AQ263" s="274"/>
      <c r="AR263" s="274"/>
      <c r="AS263" s="274"/>
      <c r="AT263" s="274"/>
      <c r="AU263" s="274"/>
      <c r="AV263" s="403">
        <f t="shared" si="1505"/>
        <v>0</v>
      </c>
      <c r="AW263" s="388" t="s">
        <v>11</v>
      </c>
      <c r="AX263" s="274"/>
      <c r="AY263" s="274"/>
      <c r="AZ263" s="274"/>
      <c r="BA263" s="274"/>
      <c r="BB263" s="274"/>
      <c r="BC263" s="274"/>
      <c r="BD263" s="420">
        <f t="shared" si="1506"/>
        <v>0</v>
      </c>
      <c r="BE263" s="388" t="s">
        <v>11</v>
      </c>
      <c r="BF263" s="274"/>
      <c r="BG263" s="274"/>
      <c r="BH263" s="274"/>
      <c r="BI263" s="274"/>
      <c r="BJ263" s="274"/>
      <c r="BK263" s="274"/>
      <c r="BL263" s="403">
        <f t="shared" si="1507"/>
        <v>0</v>
      </c>
      <c r="BM263" s="388" t="s">
        <v>11</v>
      </c>
      <c r="BN263" s="274"/>
      <c r="BO263" s="274"/>
      <c r="BP263" s="274"/>
      <c r="BQ263" s="274"/>
      <c r="BR263" s="274"/>
      <c r="BS263" s="274"/>
      <c r="BT263" s="403">
        <f t="shared" si="1508"/>
        <v>0</v>
      </c>
      <c r="BU263" s="388" t="s">
        <v>11</v>
      </c>
      <c r="BV263" s="274"/>
      <c r="BW263" s="274"/>
      <c r="BX263" s="274"/>
      <c r="BY263" s="274"/>
      <c r="BZ263" s="274"/>
      <c r="CA263" s="274"/>
      <c r="CB263" s="403">
        <f t="shared" si="1509"/>
        <v>0</v>
      </c>
      <c r="CC263" s="388" t="s">
        <v>11</v>
      </c>
      <c r="CD263" s="274"/>
      <c r="CE263" s="274"/>
      <c r="CF263" s="274"/>
      <c r="CG263" s="274"/>
      <c r="CH263" s="274"/>
      <c r="CI263" s="274"/>
      <c r="CJ263" s="403">
        <f t="shared" si="1510"/>
        <v>0</v>
      </c>
      <c r="CK263" s="388" t="s">
        <v>11</v>
      </c>
      <c r="CL263" s="274"/>
      <c r="CM263" s="274"/>
      <c r="CN263" s="274"/>
      <c r="CO263" s="274"/>
      <c r="CP263" s="274"/>
      <c r="CQ263" s="274"/>
      <c r="CR263" s="403">
        <f t="shared" si="1511"/>
        <v>0</v>
      </c>
      <c r="CS263" s="388" t="s">
        <v>11</v>
      </c>
      <c r="CT263" s="274"/>
      <c r="CU263" s="274"/>
      <c r="CV263" s="274"/>
      <c r="CW263" s="274"/>
      <c r="CX263" s="274"/>
      <c r="CY263" s="274"/>
      <c r="CZ263" s="403">
        <f t="shared" si="1512"/>
        <v>0</v>
      </c>
      <c r="DA263" s="388" t="s">
        <v>11</v>
      </c>
      <c r="DB263" s="274"/>
      <c r="DC263" s="274"/>
      <c r="DD263" s="274"/>
      <c r="DE263" s="274"/>
      <c r="DF263" s="274"/>
      <c r="DG263" s="274"/>
      <c r="DH263" s="403">
        <f t="shared" si="1513"/>
        <v>0</v>
      </c>
      <c r="DI263" s="388" t="s">
        <v>11</v>
      </c>
      <c r="DJ263" s="273"/>
      <c r="DK263" s="274"/>
      <c r="DL263" s="274"/>
      <c r="DM263" s="274"/>
      <c r="DN263" s="274"/>
      <c r="DO263" s="282"/>
      <c r="DP263" s="403">
        <f t="shared" si="1514"/>
        <v>0</v>
      </c>
      <c r="DQ263" s="388" t="s">
        <v>11</v>
      </c>
      <c r="DR263" s="274"/>
      <c r="DS263" s="274"/>
      <c r="DT263" s="274"/>
      <c r="DU263" s="274"/>
      <c r="DV263" s="274"/>
      <c r="DW263" s="274"/>
      <c r="DX263" s="403">
        <f t="shared" si="1515"/>
        <v>0</v>
      </c>
      <c r="DY263" s="388" t="s">
        <v>11</v>
      </c>
      <c r="DZ263" s="274"/>
      <c r="EA263" s="274"/>
      <c r="EB263" s="274"/>
      <c r="EC263" s="274"/>
      <c r="ED263" s="274"/>
      <c r="EE263" s="274"/>
      <c r="EF263" s="403">
        <f t="shared" si="1516"/>
        <v>0</v>
      </c>
      <c r="EG263" s="388" t="s">
        <v>11</v>
      </c>
      <c r="EH263" s="274"/>
      <c r="EI263" s="274"/>
      <c r="EJ263" s="274"/>
      <c r="EK263" s="274"/>
      <c r="EL263" s="274"/>
      <c r="EM263" s="274"/>
      <c r="EN263" s="403">
        <f t="shared" si="1517"/>
        <v>0</v>
      </c>
      <c r="EO263" s="388" t="s">
        <v>11</v>
      </c>
      <c r="EP263" s="274"/>
      <c r="EQ263" s="274"/>
      <c r="ER263" s="274"/>
      <c r="ES263" s="274"/>
      <c r="ET263" s="274"/>
      <c r="EU263" s="274"/>
      <c r="EV263" s="403">
        <f t="shared" si="1518"/>
        <v>0</v>
      </c>
      <c r="EW263" s="388" t="s">
        <v>11</v>
      </c>
      <c r="EX263" s="274"/>
      <c r="EY263" s="274"/>
      <c r="EZ263" s="274"/>
      <c r="FA263" s="274"/>
      <c r="FB263" s="274"/>
      <c r="FC263" s="274"/>
      <c r="FD263" s="403">
        <f t="shared" si="1519"/>
        <v>0</v>
      </c>
    </row>
    <row r="264" spans="1:160" s="387" customFormat="1" ht="15" customHeight="1" x14ac:dyDescent="0.25">
      <c r="A264" s="388" t="s">
        <v>12</v>
      </c>
      <c r="B264" s="274"/>
      <c r="C264" s="274"/>
      <c r="D264" s="274"/>
      <c r="E264" s="274"/>
      <c r="F264" s="274"/>
      <c r="G264" s="274"/>
      <c r="H264" s="403">
        <f t="shared" si="1500"/>
        <v>0</v>
      </c>
      <c r="I264" s="388" t="s">
        <v>12</v>
      </c>
      <c r="J264" s="274"/>
      <c r="K264" s="274"/>
      <c r="L264" s="274"/>
      <c r="M264" s="274"/>
      <c r="N264" s="274"/>
      <c r="O264" s="274"/>
      <c r="P264" s="403">
        <f t="shared" si="1501"/>
        <v>0</v>
      </c>
      <c r="Q264" s="388" t="s">
        <v>12</v>
      </c>
      <c r="R264" s="274"/>
      <c r="S264" s="274"/>
      <c r="T264" s="274"/>
      <c r="U264" s="274"/>
      <c r="V264" s="274"/>
      <c r="W264" s="274"/>
      <c r="X264" s="403">
        <f t="shared" si="1502"/>
        <v>0</v>
      </c>
      <c r="Y264" s="388" t="s">
        <v>12</v>
      </c>
      <c r="Z264" s="273"/>
      <c r="AA264" s="274"/>
      <c r="AB264" s="274"/>
      <c r="AC264" s="274"/>
      <c r="AD264" s="274"/>
      <c r="AE264" s="282"/>
      <c r="AF264" s="403">
        <f t="shared" si="1503"/>
        <v>0</v>
      </c>
      <c r="AG264" s="388" t="s">
        <v>12</v>
      </c>
      <c r="AH264" s="274"/>
      <c r="AI264" s="274"/>
      <c r="AJ264" s="274"/>
      <c r="AK264" s="274"/>
      <c r="AL264" s="274"/>
      <c r="AM264" s="274"/>
      <c r="AN264" s="403">
        <f t="shared" si="1504"/>
        <v>0</v>
      </c>
      <c r="AO264" s="388" t="s">
        <v>12</v>
      </c>
      <c r="AP264" s="274"/>
      <c r="AQ264" s="274"/>
      <c r="AR264" s="274"/>
      <c r="AS264" s="274"/>
      <c r="AT264" s="274"/>
      <c r="AU264" s="274"/>
      <c r="AV264" s="403">
        <f t="shared" si="1505"/>
        <v>0</v>
      </c>
      <c r="AW264" s="388" t="s">
        <v>12</v>
      </c>
      <c r="AX264" s="274"/>
      <c r="AY264" s="274"/>
      <c r="AZ264" s="274"/>
      <c r="BA264" s="274"/>
      <c r="BB264" s="274"/>
      <c r="BC264" s="274"/>
      <c r="BD264" s="420">
        <f t="shared" si="1506"/>
        <v>0</v>
      </c>
      <c r="BE264" s="388" t="s">
        <v>12</v>
      </c>
      <c r="BF264" s="274"/>
      <c r="BG264" s="274"/>
      <c r="BH264" s="274"/>
      <c r="BI264" s="274"/>
      <c r="BJ264" s="274"/>
      <c r="BK264" s="274"/>
      <c r="BL264" s="403">
        <f t="shared" si="1507"/>
        <v>0</v>
      </c>
      <c r="BM264" s="388" t="s">
        <v>12</v>
      </c>
      <c r="BN264" s="274"/>
      <c r="BO264" s="274"/>
      <c r="BP264" s="274"/>
      <c r="BQ264" s="274"/>
      <c r="BR264" s="274"/>
      <c r="BS264" s="274"/>
      <c r="BT264" s="403">
        <f t="shared" si="1508"/>
        <v>0</v>
      </c>
      <c r="BU264" s="388" t="s">
        <v>12</v>
      </c>
      <c r="BV264" s="274"/>
      <c r="BW264" s="274"/>
      <c r="BX264" s="274"/>
      <c r="BY264" s="274"/>
      <c r="BZ264" s="274"/>
      <c r="CA264" s="274"/>
      <c r="CB264" s="403">
        <f t="shared" si="1509"/>
        <v>0</v>
      </c>
      <c r="CC264" s="388" t="s">
        <v>12</v>
      </c>
      <c r="CD264" s="274"/>
      <c r="CE264" s="274"/>
      <c r="CF264" s="274"/>
      <c r="CG264" s="274"/>
      <c r="CH264" s="274"/>
      <c r="CI264" s="274"/>
      <c r="CJ264" s="403">
        <f t="shared" si="1510"/>
        <v>0</v>
      </c>
      <c r="CK264" s="388" t="s">
        <v>12</v>
      </c>
      <c r="CL264" s="274"/>
      <c r="CM264" s="274"/>
      <c r="CN264" s="274"/>
      <c r="CO264" s="274"/>
      <c r="CP264" s="274"/>
      <c r="CQ264" s="274"/>
      <c r="CR264" s="403">
        <f t="shared" si="1511"/>
        <v>0</v>
      </c>
      <c r="CS264" s="388" t="s">
        <v>12</v>
      </c>
      <c r="CT264" s="274"/>
      <c r="CU264" s="274"/>
      <c r="CV264" s="274"/>
      <c r="CW264" s="274"/>
      <c r="CX264" s="274"/>
      <c r="CY264" s="274"/>
      <c r="CZ264" s="403">
        <f t="shared" si="1512"/>
        <v>0</v>
      </c>
      <c r="DA264" s="388" t="s">
        <v>12</v>
      </c>
      <c r="DB264" s="274"/>
      <c r="DC264" s="274"/>
      <c r="DD264" s="274"/>
      <c r="DE264" s="274"/>
      <c r="DF264" s="274"/>
      <c r="DG264" s="274"/>
      <c r="DH264" s="403">
        <f t="shared" si="1513"/>
        <v>0</v>
      </c>
      <c r="DI264" s="388" t="s">
        <v>12</v>
      </c>
      <c r="DJ264" s="273"/>
      <c r="DK264" s="274"/>
      <c r="DL264" s="274"/>
      <c r="DM264" s="274"/>
      <c r="DN264" s="274"/>
      <c r="DO264" s="282"/>
      <c r="DP264" s="403">
        <f t="shared" si="1514"/>
        <v>0</v>
      </c>
      <c r="DQ264" s="388" t="s">
        <v>12</v>
      </c>
      <c r="DR264" s="274"/>
      <c r="DS264" s="274"/>
      <c r="DT264" s="274"/>
      <c r="DU264" s="274"/>
      <c r="DV264" s="274"/>
      <c r="DW264" s="274"/>
      <c r="DX264" s="403">
        <f t="shared" si="1515"/>
        <v>0</v>
      </c>
      <c r="DY264" s="388" t="s">
        <v>12</v>
      </c>
      <c r="DZ264" s="274"/>
      <c r="EA264" s="274"/>
      <c r="EB264" s="274"/>
      <c r="EC264" s="274"/>
      <c r="ED264" s="274"/>
      <c r="EE264" s="274"/>
      <c r="EF264" s="403">
        <f t="shared" si="1516"/>
        <v>0</v>
      </c>
      <c r="EG264" s="388" t="s">
        <v>12</v>
      </c>
      <c r="EH264" s="274"/>
      <c r="EI264" s="274"/>
      <c r="EJ264" s="274"/>
      <c r="EK264" s="274"/>
      <c r="EL264" s="274"/>
      <c r="EM264" s="274"/>
      <c r="EN264" s="403">
        <f t="shared" si="1517"/>
        <v>0</v>
      </c>
      <c r="EO264" s="388" t="s">
        <v>12</v>
      </c>
      <c r="EP264" s="274"/>
      <c r="EQ264" s="274"/>
      <c r="ER264" s="274"/>
      <c r="ES264" s="274"/>
      <c r="ET264" s="274"/>
      <c r="EU264" s="274"/>
      <c r="EV264" s="403">
        <f t="shared" si="1518"/>
        <v>0</v>
      </c>
      <c r="EW264" s="388" t="s">
        <v>12</v>
      </c>
      <c r="EX264" s="274"/>
      <c r="EY264" s="274"/>
      <c r="EZ264" s="274"/>
      <c r="FA264" s="274"/>
      <c r="FB264" s="274"/>
      <c r="FC264" s="274"/>
      <c r="FD264" s="403">
        <f t="shared" si="1519"/>
        <v>0</v>
      </c>
    </row>
    <row r="265" spans="1:160" s="387" customFormat="1" ht="15" customHeight="1" x14ac:dyDescent="0.25">
      <c r="A265" s="388" t="s">
        <v>13</v>
      </c>
      <c r="B265" s="274"/>
      <c r="C265" s="274"/>
      <c r="D265" s="274"/>
      <c r="E265" s="274"/>
      <c r="F265" s="274"/>
      <c r="G265" s="274"/>
      <c r="H265" s="403">
        <f t="shared" si="1500"/>
        <v>0</v>
      </c>
      <c r="I265" s="388" t="s">
        <v>13</v>
      </c>
      <c r="J265" s="274"/>
      <c r="K265" s="274"/>
      <c r="L265" s="274"/>
      <c r="M265" s="274"/>
      <c r="N265" s="274"/>
      <c r="O265" s="274"/>
      <c r="P265" s="403">
        <f t="shared" si="1501"/>
        <v>0</v>
      </c>
      <c r="Q265" s="388" t="s">
        <v>13</v>
      </c>
      <c r="R265" s="274"/>
      <c r="S265" s="274"/>
      <c r="T265" s="274"/>
      <c r="U265" s="274"/>
      <c r="V265" s="274"/>
      <c r="W265" s="274"/>
      <c r="X265" s="403">
        <f t="shared" si="1502"/>
        <v>0</v>
      </c>
      <c r="Y265" s="388" t="s">
        <v>13</v>
      </c>
      <c r="Z265" s="283"/>
      <c r="AA265" s="274"/>
      <c r="AB265" s="284"/>
      <c r="AC265" s="284"/>
      <c r="AD265" s="284"/>
      <c r="AE265" s="285"/>
      <c r="AF265" s="403">
        <f t="shared" si="1503"/>
        <v>0</v>
      </c>
      <c r="AG265" s="388" t="s">
        <v>13</v>
      </c>
      <c r="AH265" s="274"/>
      <c r="AI265" s="274"/>
      <c r="AJ265" s="274"/>
      <c r="AK265" s="274"/>
      <c r="AL265" s="274"/>
      <c r="AM265" s="274"/>
      <c r="AN265" s="403">
        <f t="shared" si="1504"/>
        <v>0</v>
      </c>
      <c r="AO265" s="388" t="s">
        <v>13</v>
      </c>
      <c r="AP265" s="274"/>
      <c r="AQ265" s="274"/>
      <c r="AR265" s="274"/>
      <c r="AS265" s="274"/>
      <c r="AT265" s="274"/>
      <c r="AU265" s="274"/>
      <c r="AV265" s="403">
        <f t="shared" si="1505"/>
        <v>0</v>
      </c>
      <c r="AW265" s="388" t="s">
        <v>13</v>
      </c>
      <c r="AX265" s="274"/>
      <c r="AY265" s="274"/>
      <c r="AZ265" s="274"/>
      <c r="BA265" s="274"/>
      <c r="BB265" s="274"/>
      <c r="BC265" s="274"/>
      <c r="BD265" s="420">
        <f t="shared" si="1506"/>
        <v>0</v>
      </c>
      <c r="BE265" s="388" t="s">
        <v>13</v>
      </c>
      <c r="BF265" s="274"/>
      <c r="BG265" s="274"/>
      <c r="BH265" s="274"/>
      <c r="BI265" s="274"/>
      <c r="BJ265" s="274"/>
      <c r="BK265" s="274"/>
      <c r="BL265" s="403">
        <f t="shared" si="1507"/>
        <v>0</v>
      </c>
      <c r="BM265" s="388" t="s">
        <v>13</v>
      </c>
      <c r="BN265" s="274"/>
      <c r="BO265" s="274"/>
      <c r="BP265" s="274"/>
      <c r="BQ265" s="274"/>
      <c r="BR265" s="274"/>
      <c r="BS265" s="274"/>
      <c r="BT265" s="403">
        <f t="shared" si="1508"/>
        <v>0</v>
      </c>
      <c r="BU265" s="388" t="s">
        <v>13</v>
      </c>
      <c r="BV265" s="274"/>
      <c r="BW265" s="274"/>
      <c r="BX265" s="274"/>
      <c r="BY265" s="274"/>
      <c r="BZ265" s="274"/>
      <c r="CA265" s="274"/>
      <c r="CB265" s="403">
        <f t="shared" si="1509"/>
        <v>0</v>
      </c>
      <c r="CC265" s="388" t="s">
        <v>13</v>
      </c>
      <c r="CD265" s="274"/>
      <c r="CE265" s="274"/>
      <c r="CF265" s="274"/>
      <c r="CG265" s="274"/>
      <c r="CH265" s="274"/>
      <c r="CI265" s="274"/>
      <c r="CJ265" s="403">
        <f t="shared" si="1510"/>
        <v>0</v>
      </c>
      <c r="CK265" s="388" t="s">
        <v>13</v>
      </c>
      <c r="CL265" s="274"/>
      <c r="CM265" s="274"/>
      <c r="CN265" s="274"/>
      <c r="CO265" s="274"/>
      <c r="CP265" s="274"/>
      <c r="CQ265" s="274"/>
      <c r="CR265" s="403">
        <f t="shared" si="1511"/>
        <v>0</v>
      </c>
      <c r="CS265" s="388" t="s">
        <v>13</v>
      </c>
      <c r="CT265" s="274"/>
      <c r="CU265" s="274"/>
      <c r="CV265" s="274"/>
      <c r="CW265" s="274"/>
      <c r="CX265" s="274"/>
      <c r="CY265" s="274"/>
      <c r="CZ265" s="403">
        <f t="shared" si="1512"/>
        <v>0</v>
      </c>
      <c r="DA265" s="388" t="s">
        <v>13</v>
      </c>
      <c r="DB265" s="274"/>
      <c r="DC265" s="274"/>
      <c r="DD265" s="274"/>
      <c r="DE265" s="274"/>
      <c r="DF265" s="274"/>
      <c r="DG265" s="274"/>
      <c r="DH265" s="403">
        <f t="shared" si="1513"/>
        <v>0</v>
      </c>
      <c r="DI265" s="388" t="s">
        <v>13</v>
      </c>
      <c r="DJ265" s="283"/>
      <c r="DK265" s="274"/>
      <c r="DL265" s="284"/>
      <c r="DM265" s="284"/>
      <c r="DN265" s="284"/>
      <c r="DO265" s="285"/>
      <c r="DP265" s="403">
        <f t="shared" si="1514"/>
        <v>0</v>
      </c>
      <c r="DQ265" s="388" t="s">
        <v>13</v>
      </c>
      <c r="DR265" s="274"/>
      <c r="DS265" s="274"/>
      <c r="DT265" s="274"/>
      <c r="DU265" s="274"/>
      <c r="DV265" s="274"/>
      <c r="DW265" s="274"/>
      <c r="DX265" s="403">
        <f t="shared" si="1515"/>
        <v>0</v>
      </c>
      <c r="DY265" s="388" t="s">
        <v>13</v>
      </c>
      <c r="DZ265" s="274"/>
      <c r="EA265" s="274"/>
      <c r="EB265" s="274"/>
      <c r="EC265" s="274"/>
      <c r="ED265" s="274"/>
      <c r="EE265" s="274"/>
      <c r="EF265" s="403">
        <f t="shared" si="1516"/>
        <v>0</v>
      </c>
      <c r="EG265" s="388" t="s">
        <v>13</v>
      </c>
      <c r="EH265" s="274"/>
      <c r="EI265" s="274"/>
      <c r="EJ265" s="274"/>
      <c r="EK265" s="274"/>
      <c r="EL265" s="274"/>
      <c r="EM265" s="274"/>
      <c r="EN265" s="403">
        <f t="shared" si="1517"/>
        <v>0</v>
      </c>
      <c r="EO265" s="388" t="s">
        <v>13</v>
      </c>
      <c r="EP265" s="274"/>
      <c r="EQ265" s="274"/>
      <c r="ER265" s="274"/>
      <c r="ES265" s="274"/>
      <c r="ET265" s="274"/>
      <c r="EU265" s="274"/>
      <c r="EV265" s="403">
        <f t="shared" si="1518"/>
        <v>0</v>
      </c>
      <c r="EW265" s="388" t="s">
        <v>13</v>
      </c>
      <c r="EX265" s="274"/>
      <c r="EY265" s="274"/>
      <c r="EZ265" s="274"/>
      <c r="FA265" s="274"/>
      <c r="FB265" s="274"/>
      <c r="FC265" s="274"/>
      <c r="FD265" s="403">
        <f t="shared" si="1519"/>
        <v>0</v>
      </c>
    </row>
    <row r="266" spans="1:160" s="387" customFormat="1" ht="15" customHeight="1" x14ac:dyDescent="0.25">
      <c r="A266" s="388" t="s">
        <v>66</v>
      </c>
      <c r="B266" s="274"/>
      <c r="C266" s="274"/>
      <c r="D266" s="274"/>
      <c r="E266" s="274"/>
      <c r="F266" s="274"/>
      <c r="G266" s="274"/>
      <c r="H266" s="403">
        <f t="shared" si="1500"/>
        <v>0</v>
      </c>
      <c r="I266" s="388" t="s">
        <v>66</v>
      </c>
      <c r="J266" s="274"/>
      <c r="K266" s="274"/>
      <c r="L266" s="274"/>
      <c r="M266" s="274"/>
      <c r="N266" s="274"/>
      <c r="O266" s="274"/>
      <c r="P266" s="403">
        <f t="shared" si="1501"/>
        <v>0</v>
      </c>
      <c r="Q266" s="388" t="s">
        <v>66</v>
      </c>
      <c r="R266" s="274"/>
      <c r="S266" s="274"/>
      <c r="T266" s="274"/>
      <c r="U266" s="274"/>
      <c r="V266" s="274"/>
      <c r="W266" s="274"/>
      <c r="X266" s="403">
        <f t="shared" si="1502"/>
        <v>0</v>
      </c>
      <c r="Y266" s="388" t="s">
        <v>66</v>
      </c>
      <c r="Z266" s="283"/>
      <c r="AA266" s="274"/>
      <c r="AB266" s="284"/>
      <c r="AC266" s="284"/>
      <c r="AD266" s="284"/>
      <c r="AE266" s="285"/>
      <c r="AF266" s="403">
        <f t="shared" si="1503"/>
        <v>0</v>
      </c>
      <c r="AG266" s="388" t="s">
        <v>66</v>
      </c>
      <c r="AH266" s="274"/>
      <c r="AI266" s="274"/>
      <c r="AJ266" s="274"/>
      <c r="AK266" s="274"/>
      <c r="AL266" s="274"/>
      <c r="AM266" s="274"/>
      <c r="AN266" s="403">
        <f t="shared" si="1504"/>
        <v>0</v>
      </c>
      <c r="AO266" s="388" t="s">
        <v>66</v>
      </c>
      <c r="AP266" s="274"/>
      <c r="AQ266" s="274"/>
      <c r="AR266" s="274"/>
      <c r="AS266" s="274"/>
      <c r="AT266" s="274"/>
      <c r="AU266" s="274"/>
      <c r="AV266" s="403">
        <f t="shared" si="1505"/>
        <v>0</v>
      </c>
      <c r="AW266" s="388" t="s">
        <v>66</v>
      </c>
      <c r="AX266" s="274"/>
      <c r="AY266" s="274"/>
      <c r="AZ266" s="274"/>
      <c r="BA266" s="274"/>
      <c r="BB266" s="274"/>
      <c r="BC266" s="274"/>
      <c r="BD266" s="420">
        <f t="shared" si="1506"/>
        <v>0</v>
      </c>
      <c r="BE266" s="388" t="s">
        <v>66</v>
      </c>
      <c r="BF266" s="274"/>
      <c r="BG266" s="274"/>
      <c r="BH266" s="274"/>
      <c r="BI266" s="274"/>
      <c r="BJ266" s="274"/>
      <c r="BK266" s="274"/>
      <c r="BL266" s="403">
        <f t="shared" si="1507"/>
        <v>0</v>
      </c>
      <c r="BM266" s="388" t="s">
        <v>66</v>
      </c>
      <c r="BN266" s="274"/>
      <c r="BO266" s="274"/>
      <c r="BP266" s="274"/>
      <c r="BQ266" s="274"/>
      <c r="BR266" s="274"/>
      <c r="BS266" s="274"/>
      <c r="BT266" s="403">
        <f t="shared" si="1508"/>
        <v>0</v>
      </c>
      <c r="BU266" s="388" t="s">
        <v>66</v>
      </c>
      <c r="BV266" s="274"/>
      <c r="BW266" s="274"/>
      <c r="BX266" s="274"/>
      <c r="BY266" s="274"/>
      <c r="BZ266" s="274"/>
      <c r="CA266" s="274"/>
      <c r="CB266" s="403">
        <f t="shared" si="1509"/>
        <v>0</v>
      </c>
      <c r="CC266" s="388" t="s">
        <v>66</v>
      </c>
      <c r="CD266" s="274"/>
      <c r="CE266" s="274"/>
      <c r="CF266" s="274"/>
      <c r="CG266" s="274"/>
      <c r="CH266" s="274"/>
      <c r="CI266" s="274"/>
      <c r="CJ266" s="403">
        <f t="shared" si="1510"/>
        <v>0</v>
      </c>
      <c r="CK266" s="388" t="s">
        <v>66</v>
      </c>
      <c r="CL266" s="274"/>
      <c r="CM266" s="274"/>
      <c r="CN266" s="274"/>
      <c r="CO266" s="274"/>
      <c r="CP266" s="274"/>
      <c r="CQ266" s="274"/>
      <c r="CR266" s="403">
        <f t="shared" si="1511"/>
        <v>0</v>
      </c>
      <c r="CS266" s="388" t="s">
        <v>66</v>
      </c>
      <c r="CT266" s="274"/>
      <c r="CU266" s="274"/>
      <c r="CV266" s="274"/>
      <c r="CW266" s="274"/>
      <c r="CX266" s="274"/>
      <c r="CY266" s="274"/>
      <c r="CZ266" s="403">
        <f t="shared" si="1512"/>
        <v>0</v>
      </c>
      <c r="DA266" s="388" t="s">
        <v>66</v>
      </c>
      <c r="DB266" s="274"/>
      <c r="DC266" s="274"/>
      <c r="DD266" s="274"/>
      <c r="DE266" s="274"/>
      <c r="DF266" s="274"/>
      <c r="DG266" s="274"/>
      <c r="DH266" s="403">
        <f t="shared" si="1513"/>
        <v>0</v>
      </c>
      <c r="DI266" s="388" t="s">
        <v>66</v>
      </c>
      <c r="DJ266" s="283"/>
      <c r="DK266" s="274"/>
      <c r="DL266" s="284"/>
      <c r="DM266" s="284"/>
      <c r="DN266" s="284"/>
      <c r="DO266" s="285"/>
      <c r="DP266" s="403">
        <f t="shared" si="1514"/>
        <v>0</v>
      </c>
      <c r="DQ266" s="388" t="s">
        <v>66</v>
      </c>
      <c r="DR266" s="274"/>
      <c r="DS266" s="274"/>
      <c r="DT266" s="274"/>
      <c r="DU266" s="274"/>
      <c r="DV266" s="274"/>
      <c r="DW266" s="274"/>
      <c r="DX266" s="403">
        <f t="shared" si="1515"/>
        <v>0</v>
      </c>
      <c r="DY266" s="388" t="s">
        <v>66</v>
      </c>
      <c r="DZ266" s="274"/>
      <c r="EA266" s="274"/>
      <c r="EB266" s="274"/>
      <c r="EC266" s="274"/>
      <c r="ED266" s="274"/>
      <c r="EE266" s="274"/>
      <c r="EF266" s="403">
        <f t="shared" si="1516"/>
        <v>0</v>
      </c>
      <c r="EG266" s="388" t="s">
        <v>66</v>
      </c>
      <c r="EH266" s="274"/>
      <c r="EI266" s="274"/>
      <c r="EJ266" s="274"/>
      <c r="EK266" s="274"/>
      <c r="EL266" s="274"/>
      <c r="EM266" s="274"/>
      <c r="EN266" s="403">
        <f t="shared" si="1517"/>
        <v>0</v>
      </c>
      <c r="EO266" s="388" t="s">
        <v>66</v>
      </c>
      <c r="EP266" s="274"/>
      <c r="EQ266" s="274"/>
      <c r="ER266" s="274"/>
      <c r="ES266" s="274"/>
      <c r="ET266" s="274"/>
      <c r="EU266" s="274"/>
      <c r="EV266" s="403">
        <f t="shared" si="1518"/>
        <v>0</v>
      </c>
      <c r="EW266" s="388" t="s">
        <v>66</v>
      </c>
      <c r="EX266" s="274"/>
      <c r="EY266" s="274"/>
      <c r="EZ266" s="274"/>
      <c r="FA266" s="274"/>
      <c r="FB266" s="274"/>
      <c r="FC266" s="274"/>
      <c r="FD266" s="403">
        <f t="shared" si="1519"/>
        <v>0</v>
      </c>
    </row>
    <row r="267" spans="1:160" s="387" customFormat="1" ht="15" customHeight="1" x14ac:dyDescent="0.25">
      <c r="A267" s="388" t="s">
        <v>67</v>
      </c>
      <c r="B267" s="274"/>
      <c r="C267" s="274"/>
      <c r="D267" s="274"/>
      <c r="E267" s="274"/>
      <c r="F267" s="274"/>
      <c r="G267" s="274"/>
      <c r="H267" s="403">
        <f t="shared" si="1500"/>
        <v>0</v>
      </c>
      <c r="I267" s="388" t="s">
        <v>67</v>
      </c>
      <c r="J267" s="274"/>
      <c r="K267" s="274"/>
      <c r="L267" s="274"/>
      <c r="M267" s="274"/>
      <c r="N267" s="274"/>
      <c r="O267" s="274"/>
      <c r="P267" s="403">
        <f t="shared" si="1501"/>
        <v>0</v>
      </c>
      <c r="Q267" s="388" t="s">
        <v>67</v>
      </c>
      <c r="R267" s="274"/>
      <c r="S267" s="274"/>
      <c r="T267" s="274"/>
      <c r="U267" s="274"/>
      <c r="V267" s="274"/>
      <c r="W267" s="274"/>
      <c r="X267" s="403">
        <f t="shared" si="1502"/>
        <v>0</v>
      </c>
      <c r="Y267" s="388" t="s">
        <v>67</v>
      </c>
      <c r="Z267" s="283"/>
      <c r="AA267" s="274"/>
      <c r="AB267" s="284"/>
      <c r="AC267" s="284"/>
      <c r="AD267" s="284"/>
      <c r="AE267" s="285"/>
      <c r="AF267" s="403">
        <f t="shared" si="1503"/>
        <v>0</v>
      </c>
      <c r="AG267" s="388" t="s">
        <v>67</v>
      </c>
      <c r="AH267" s="274"/>
      <c r="AI267" s="274"/>
      <c r="AJ267" s="274"/>
      <c r="AK267" s="274"/>
      <c r="AL267" s="274"/>
      <c r="AM267" s="274"/>
      <c r="AN267" s="403">
        <f t="shared" si="1504"/>
        <v>0</v>
      </c>
      <c r="AO267" s="388" t="s">
        <v>67</v>
      </c>
      <c r="AP267" s="274"/>
      <c r="AQ267" s="274"/>
      <c r="AR267" s="274"/>
      <c r="AS267" s="274"/>
      <c r="AT267" s="274"/>
      <c r="AU267" s="274"/>
      <c r="AV267" s="403">
        <f t="shared" si="1505"/>
        <v>0</v>
      </c>
      <c r="AW267" s="388" t="s">
        <v>67</v>
      </c>
      <c r="AX267" s="274"/>
      <c r="AY267" s="274"/>
      <c r="AZ267" s="274"/>
      <c r="BA267" s="274"/>
      <c r="BB267" s="274"/>
      <c r="BC267" s="274"/>
      <c r="BD267" s="420">
        <f t="shared" si="1506"/>
        <v>0</v>
      </c>
      <c r="BE267" s="388" t="s">
        <v>67</v>
      </c>
      <c r="BF267" s="274"/>
      <c r="BG267" s="274"/>
      <c r="BH267" s="274"/>
      <c r="BI267" s="274"/>
      <c r="BJ267" s="274"/>
      <c r="BK267" s="274"/>
      <c r="BL267" s="403">
        <f t="shared" si="1507"/>
        <v>0</v>
      </c>
      <c r="BM267" s="388" t="s">
        <v>67</v>
      </c>
      <c r="BN267" s="274"/>
      <c r="BO267" s="274"/>
      <c r="BP267" s="274"/>
      <c r="BQ267" s="274"/>
      <c r="BR267" s="274"/>
      <c r="BS267" s="274"/>
      <c r="BT267" s="403">
        <f t="shared" si="1508"/>
        <v>0</v>
      </c>
      <c r="BU267" s="388" t="s">
        <v>67</v>
      </c>
      <c r="BV267" s="274"/>
      <c r="BW267" s="274"/>
      <c r="BX267" s="274"/>
      <c r="BY267" s="274"/>
      <c r="BZ267" s="274"/>
      <c r="CA267" s="274"/>
      <c r="CB267" s="403">
        <f t="shared" si="1509"/>
        <v>0</v>
      </c>
      <c r="CC267" s="388" t="s">
        <v>67</v>
      </c>
      <c r="CD267" s="274"/>
      <c r="CE267" s="274"/>
      <c r="CF267" s="274"/>
      <c r="CG267" s="274"/>
      <c r="CH267" s="274"/>
      <c r="CI267" s="274"/>
      <c r="CJ267" s="403">
        <f t="shared" si="1510"/>
        <v>0</v>
      </c>
      <c r="CK267" s="388" t="s">
        <v>67</v>
      </c>
      <c r="CL267" s="274"/>
      <c r="CM267" s="274"/>
      <c r="CN267" s="274"/>
      <c r="CO267" s="274"/>
      <c r="CP267" s="274"/>
      <c r="CQ267" s="274"/>
      <c r="CR267" s="403">
        <f t="shared" si="1511"/>
        <v>0</v>
      </c>
      <c r="CS267" s="388" t="s">
        <v>67</v>
      </c>
      <c r="CT267" s="274"/>
      <c r="CU267" s="274"/>
      <c r="CV267" s="274"/>
      <c r="CW267" s="274"/>
      <c r="CX267" s="274"/>
      <c r="CY267" s="274"/>
      <c r="CZ267" s="403">
        <f t="shared" si="1512"/>
        <v>0</v>
      </c>
      <c r="DA267" s="388" t="s">
        <v>67</v>
      </c>
      <c r="DB267" s="274"/>
      <c r="DC267" s="274"/>
      <c r="DD267" s="274"/>
      <c r="DE267" s="274"/>
      <c r="DF267" s="274"/>
      <c r="DG267" s="274"/>
      <c r="DH267" s="403">
        <f t="shared" si="1513"/>
        <v>0</v>
      </c>
      <c r="DI267" s="388" t="s">
        <v>67</v>
      </c>
      <c r="DJ267" s="283"/>
      <c r="DK267" s="274"/>
      <c r="DL267" s="284"/>
      <c r="DM267" s="284"/>
      <c r="DN267" s="284"/>
      <c r="DO267" s="285"/>
      <c r="DP267" s="403">
        <f t="shared" si="1514"/>
        <v>0</v>
      </c>
      <c r="DQ267" s="388" t="s">
        <v>67</v>
      </c>
      <c r="DR267" s="274"/>
      <c r="DS267" s="274"/>
      <c r="DT267" s="274"/>
      <c r="DU267" s="274"/>
      <c r="DV267" s="274"/>
      <c r="DW267" s="274"/>
      <c r="DX267" s="403">
        <f t="shared" si="1515"/>
        <v>0</v>
      </c>
      <c r="DY267" s="388" t="s">
        <v>67</v>
      </c>
      <c r="DZ267" s="274"/>
      <c r="EA267" s="274"/>
      <c r="EB267" s="274"/>
      <c r="EC267" s="274"/>
      <c r="ED267" s="274"/>
      <c r="EE267" s="274"/>
      <c r="EF267" s="403">
        <f t="shared" si="1516"/>
        <v>0</v>
      </c>
      <c r="EG267" s="388" t="s">
        <v>67</v>
      </c>
      <c r="EH267" s="274"/>
      <c r="EI267" s="274"/>
      <c r="EJ267" s="274"/>
      <c r="EK267" s="274"/>
      <c r="EL267" s="274"/>
      <c r="EM267" s="274"/>
      <c r="EN267" s="403">
        <f t="shared" si="1517"/>
        <v>0</v>
      </c>
      <c r="EO267" s="388" t="s">
        <v>67</v>
      </c>
      <c r="EP267" s="274"/>
      <c r="EQ267" s="274"/>
      <c r="ER267" s="274"/>
      <c r="ES267" s="274"/>
      <c r="ET267" s="274"/>
      <c r="EU267" s="274"/>
      <c r="EV267" s="403">
        <f t="shared" si="1518"/>
        <v>0</v>
      </c>
      <c r="EW267" s="388" t="s">
        <v>67</v>
      </c>
      <c r="EX267" s="274"/>
      <c r="EY267" s="274"/>
      <c r="EZ267" s="274"/>
      <c r="FA267" s="274"/>
      <c r="FB267" s="274"/>
      <c r="FC267" s="274"/>
      <c r="FD267" s="403">
        <f t="shared" si="1519"/>
        <v>0</v>
      </c>
    </row>
    <row r="268" spans="1:160" s="387" customFormat="1" ht="15" customHeight="1" x14ac:dyDescent="0.25">
      <c r="A268" s="388" t="s">
        <v>68</v>
      </c>
      <c r="B268" s="274"/>
      <c r="C268" s="274"/>
      <c r="D268" s="274"/>
      <c r="E268" s="274"/>
      <c r="F268" s="274"/>
      <c r="G268" s="274"/>
      <c r="H268" s="403">
        <f t="shared" si="1500"/>
        <v>0</v>
      </c>
      <c r="I268" s="388" t="s">
        <v>68</v>
      </c>
      <c r="J268" s="274"/>
      <c r="K268" s="274"/>
      <c r="L268" s="274"/>
      <c r="M268" s="274"/>
      <c r="N268" s="274"/>
      <c r="O268" s="274"/>
      <c r="P268" s="403">
        <f t="shared" si="1501"/>
        <v>0</v>
      </c>
      <c r="Q268" s="388" t="s">
        <v>68</v>
      </c>
      <c r="R268" s="274"/>
      <c r="S268" s="274"/>
      <c r="T268" s="274"/>
      <c r="U268" s="274"/>
      <c r="V268" s="274"/>
      <c r="W268" s="274"/>
      <c r="X268" s="403">
        <f t="shared" si="1502"/>
        <v>0</v>
      </c>
      <c r="Y268" s="388" t="s">
        <v>68</v>
      </c>
      <c r="Z268" s="283"/>
      <c r="AA268" s="274"/>
      <c r="AB268" s="284"/>
      <c r="AC268" s="284"/>
      <c r="AD268" s="284"/>
      <c r="AE268" s="285"/>
      <c r="AF268" s="403">
        <f t="shared" si="1503"/>
        <v>0</v>
      </c>
      <c r="AG268" s="388" t="s">
        <v>68</v>
      </c>
      <c r="AH268" s="274"/>
      <c r="AI268" s="274"/>
      <c r="AJ268" s="274"/>
      <c r="AK268" s="274"/>
      <c r="AL268" s="274"/>
      <c r="AM268" s="274"/>
      <c r="AN268" s="403">
        <f t="shared" si="1504"/>
        <v>0</v>
      </c>
      <c r="AO268" s="388" t="s">
        <v>68</v>
      </c>
      <c r="AP268" s="274"/>
      <c r="AQ268" s="274"/>
      <c r="AR268" s="274"/>
      <c r="AS268" s="274"/>
      <c r="AT268" s="274"/>
      <c r="AU268" s="274"/>
      <c r="AV268" s="403">
        <f t="shared" si="1505"/>
        <v>0</v>
      </c>
      <c r="AW268" s="388" t="s">
        <v>68</v>
      </c>
      <c r="AX268" s="274"/>
      <c r="AY268" s="274"/>
      <c r="AZ268" s="274"/>
      <c r="BA268" s="274"/>
      <c r="BB268" s="274"/>
      <c r="BC268" s="274"/>
      <c r="BD268" s="420">
        <f t="shared" si="1506"/>
        <v>0</v>
      </c>
      <c r="BE268" s="388" t="s">
        <v>68</v>
      </c>
      <c r="BF268" s="274"/>
      <c r="BG268" s="274"/>
      <c r="BH268" s="274"/>
      <c r="BI268" s="274"/>
      <c r="BJ268" s="274"/>
      <c r="BK268" s="274"/>
      <c r="BL268" s="403">
        <f t="shared" si="1507"/>
        <v>0</v>
      </c>
      <c r="BM268" s="388" t="s">
        <v>68</v>
      </c>
      <c r="BN268" s="274"/>
      <c r="BO268" s="274"/>
      <c r="BP268" s="274"/>
      <c r="BQ268" s="274"/>
      <c r="BR268" s="274"/>
      <c r="BS268" s="274"/>
      <c r="BT268" s="403">
        <f t="shared" si="1508"/>
        <v>0</v>
      </c>
      <c r="BU268" s="388" t="s">
        <v>68</v>
      </c>
      <c r="BV268" s="274"/>
      <c r="BW268" s="274"/>
      <c r="BX268" s="274"/>
      <c r="BY268" s="274"/>
      <c r="BZ268" s="274"/>
      <c r="CA268" s="274"/>
      <c r="CB268" s="403">
        <f t="shared" si="1509"/>
        <v>0</v>
      </c>
      <c r="CC268" s="388" t="s">
        <v>68</v>
      </c>
      <c r="CD268" s="274"/>
      <c r="CE268" s="274"/>
      <c r="CF268" s="274"/>
      <c r="CG268" s="274"/>
      <c r="CH268" s="274"/>
      <c r="CI268" s="274"/>
      <c r="CJ268" s="403">
        <f t="shared" si="1510"/>
        <v>0</v>
      </c>
      <c r="CK268" s="388" t="s">
        <v>68</v>
      </c>
      <c r="CL268" s="274"/>
      <c r="CM268" s="274"/>
      <c r="CN268" s="274"/>
      <c r="CO268" s="274"/>
      <c r="CP268" s="274"/>
      <c r="CQ268" s="274"/>
      <c r="CR268" s="403">
        <f t="shared" si="1511"/>
        <v>0</v>
      </c>
      <c r="CS268" s="388" t="s">
        <v>68</v>
      </c>
      <c r="CT268" s="274"/>
      <c r="CU268" s="274"/>
      <c r="CV268" s="274"/>
      <c r="CW268" s="274"/>
      <c r="CX268" s="274"/>
      <c r="CY268" s="274"/>
      <c r="CZ268" s="403">
        <f t="shared" si="1512"/>
        <v>0</v>
      </c>
      <c r="DA268" s="388" t="s">
        <v>68</v>
      </c>
      <c r="DB268" s="274"/>
      <c r="DC268" s="274"/>
      <c r="DD268" s="274"/>
      <c r="DE268" s="274"/>
      <c r="DF268" s="274"/>
      <c r="DG268" s="274"/>
      <c r="DH268" s="403">
        <f t="shared" si="1513"/>
        <v>0</v>
      </c>
      <c r="DI268" s="388" t="s">
        <v>68</v>
      </c>
      <c r="DJ268" s="283"/>
      <c r="DK268" s="274"/>
      <c r="DL268" s="284"/>
      <c r="DM268" s="284"/>
      <c r="DN268" s="284"/>
      <c r="DO268" s="285"/>
      <c r="DP268" s="403">
        <f t="shared" si="1514"/>
        <v>0</v>
      </c>
      <c r="DQ268" s="388" t="s">
        <v>68</v>
      </c>
      <c r="DR268" s="274"/>
      <c r="DS268" s="274"/>
      <c r="DT268" s="274"/>
      <c r="DU268" s="274"/>
      <c r="DV268" s="274"/>
      <c r="DW268" s="274"/>
      <c r="DX268" s="403">
        <f t="shared" si="1515"/>
        <v>0</v>
      </c>
      <c r="DY268" s="388" t="s">
        <v>68</v>
      </c>
      <c r="DZ268" s="274"/>
      <c r="EA268" s="274"/>
      <c r="EB268" s="274"/>
      <c r="EC268" s="274"/>
      <c r="ED268" s="274"/>
      <c r="EE268" s="274"/>
      <c r="EF268" s="403">
        <f t="shared" si="1516"/>
        <v>0</v>
      </c>
      <c r="EG268" s="388" t="s">
        <v>68</v>
      </c>
      <c r="EH268" s="274"/>
      <c r="EI268" s="274"/>
      <c r="EJ268" s="274"/>
      <c r="EK268" s="274"/>
      <c r="EL268" s="274"/>
      <c r="EM268" s="274"/>
      <c r="EN268" s="403">
        <f t="shared" si="1517"/>
        <v>0</v>
      </c>
      <c r="EO268" s="388" t="s">
        <v>68</v>
      </c>
      <c r="EP268" s="274"/>
      <c r="EQ268" s="274"/>
      <c r="ER268" s="274"/>
      <c r="ES268" s="274"/>
      <c r="ET268" s="274"/>
      <c r="EU268" s="274"/>
      <c r="EV268" s="403">
        <f t="shared" si="1518"/>
        <v>0</v>
      </c>
      <c r="EW268" s="388" t="s">
        <v>68</v>
      </c>
      <c r="EX268" s="274"/>
      <c r="EY268" s="274"/>
      <c r="EZ268" s="274"/>
      <c r="FA268" s="274"/>
      <c r="FB268" s="274"/>
      <c r="FC268" s="274"/>
      <c r="FD268" s="403">
        <f t="shared" si="1519"/>
        <v>0</v>
      </c>
    </row>
    <row r="269" spans="1:160" s="387" customFormat="1" ht="15" customHeight="1" x14ac:dyDescent="0.25">
      <c r="A269" s="389" t="s">
        <v>69</v>
      </c>
      <c r="B269" s="274"/>
      <c r="C269" s="274"/>
      <c r="D269" s="274"/>
      <c r="E269" s="274"/>
      <c r="F269" s="274"/>
      <c r="G269" s="274"/>
      <c r="H269" s="416">
        <f t="shared" si="1500"/>
        <v>0</v>
      </c>
      <c r="I269" s="389" t="s">
        <v>69</v>
      </c>
      <c r="J269" s="274"/>
      <c r="K269" s="274"/>
      <c r="L269" s="274"/>
      <c r="M269" s="274"/>
      <c r="N269" s="274"/>
      <c r="O269" s="274"/>
      <c r="P269" s="416">
        <f t="shared" si="1501"/>
        <v>0</v>
      </c>
      <c r="Q269" s="389" t="s">
        <v>69</v>
      </c>
      <c r="R269" s="274"/>
      <c r="S269" s="274"/>
      <c r="T269" s="274"/>
      <c r="U269" s="274"/>
      <c r="V269" s="274"/>
      <c r="W269" s="274"/>
      <c r="X269" s="416">
        <f t="shared" si="1502"/>
        <v>0</v>
      </c>
      <c r="Y269" s="389" t="s">
        <v>69</v>
      </c>
      <c r="Z269" s="283"/>
      <c r="AA269" s="284"/>
      <c r="AB269" s="284"/>
      <c r="AC269" s="284"/>
      <c r="AD269" s="284"/>
      <c r="AE269" s="285"/>
      <c r="AF269" s="418">
        <f t="shared" si="1503"/>
        <v>0</v>
      </c>
      <c r="AG269" s="389" t="s">
        <v>69</v>
      </c>
      <c r="AH269" s="274"/>
      <c r="AI269" s="274"/>
      <c r="AJ269" s="274"/>
      <c r="AK269" s="274"/>
      <c r="AL269" s="274"/>
      <c r="AM269" s="274"/>
      <c r="AN269" s="418">
        <f t="shared" si="1504"/>
        <v>0</v>
      </c>
      <c r="AO269" s="389" t="s">
        <v>69</v>
      </c>
      <c r="AP269" s="274"/>
      <c r="AQ269" s="274"/>
      <c r="AR269" s="274"/>
      <c r="AS269" s="274"/>
      <c r="AT269" s="274"/>
      <c r="AU269" s="274"/>
      <c r="AV269" s="418">
        <f t="shared" si="1505"/>
        <v>0</v>
      </c>
      <c r="AW269" s="389" t="s">
        <v>69</v>
      </c>
      <c r="AX269" s="274"/>
      <c r="AY269" s="274"/>
      <c r="AZ269" s="274"/>
      <c r="BA269" s="274"/>
      <c r="BB269" s="274"/>
      <c r="BC269" s="274"/>
      <c r="BD269" s="419">
        <f t="shared" si="1506"/>
        <v>0</v>
      </c>
      <c r="BE269" s="389" t="s">
        <v>69</v>
      </c>
      <c r="BF269" s="274"/>
      <c r="BG269" s="274"/>
      <c r="BH269" s="274"/>
      <c r="BI269" s="274"/>
      <c r="BJ269" s="274"/>
      <c r="BK269" s="274"/>
      <c r="BL269" s="403">
        <f t="shared" si="1507"/>
        <v>0</v>
      </c>
      <c r="BM269" s="389" t="s">
        <v>69</v>
      </c>
      <c r="BN269" s="274"/>
      <c r="BO269" s="274"/>
      <c r="BP269" s="274"/>
      <c r="BQ269" s="274"/>
      <c r="BR269" s="274"/>
      <c r="BS269" s="274"/>
      <c r="BT269" s="403">
        <f t="shared" si="1508"/>
        <v>0</v>
      </c>
      <c r="BU269" s="389" t="s">
        <v>69</v>
      </c>
      <c r="BV269" s="274"/>
      <c r="BW269" s="274"/>
      <c r="BX269" s="274"/>
      <c r="BY269" s="274"/>
      <c r="BZ269" s="274"/>
      <c r="CA269" s="274"/>
      <c r="CB269" s="403">
        <f t="shared" si="1509"/>
        <v>0</v>
      </c>
      <c r="CC269" s="389" t="s">
        <v>69</v>
      </c>
      <c r="CD269" s="274"/>
      <c r="CE269" s="274"/>
      <c r="CF269" s="274"/>
      <c r="CG269" s="274"/>
      <c r="CH269" s="274"/>
      <c r="CI269" s="274"/>
      <c r="CJ269" s="403">
        <f t="shared" si="1510"/>
        <v>0</v>
      </c>
      <c r="CK269" s="389" t="s">
        <v>69</v>
      </c>
      <c r="CL269" s="274"/>
      <c r="CM269" s="274"/>
      <c r="CN269" s="274"/>
      <c r="CO269" s="274"/>
      <c r="CP269" s="274"/>
      <c r="CQ269" s="274"/>
      <c r="CR269" s="403">
        <f t="shared" si="1511"/>
        <v>0</v>
      </c>
      <c r="CS269" s="389" t="s">
        <v>69</v>
      </c>
      <c r="CT269" s="274"/>
      <c r="CU269" s="274"/>
      <c r="CV269" s="274"/>
      <c r="CW269" s="274"/>
      <c r="CX269" s="274"/>
      <c r="CY269" s="274"/>
      <c r="CZ269" s="403">
        <f t="shared" si="1512"/>
        <v>0</v>
      </c>
      <c r="DA269" s="389" t="s">
        <v>69</v>
      </c>
      <c r="DB269" s="274"/>
      <c r="DC269" s="274"/>
      <c r="DD269" s="274"/>
      <c r="DE269" s="274"/>
      <c r="DF269" s="274"/>
      <c r="DG269" s="274"/>
      <c r="DH269" s="403">
        <f t="shared" si="1513"/>
        <v>0</v>
      </c>
      <c r="DI269" s="389" t="s">
        <v>69</v>
      </c>
      <c r="DJ269" s="283"/>
      <c r="DK269" s="284"/>
      <c r="DL269" s="284"/>
      <c r="DM269" s="284"/>
      <c r="DN269" s="284"/>
      <c r="DO269" s="285"/>
      <c r="DP269" s="403">
        <f t="shared" si="1514"/>
        <v>0</v>
      </c>
      <c r="DQ269" s="389" t="s">
        <v>69</v>
      </c>
      <c r="DR269" s="274"/>
      <c r="DS269" s="274"/>
      <c r="DT269" s="274"/>
      <c r="DU269" s="274"/>
      <c r="DV269" s="274"/>
      <c r="DW269" s="274"/>
      <c r="DX269" s="403">
        <f t="shared" si="1515"/>
        <v>0</v>
      </c>
      <c r="DY269" s="389" t="s">
        <v>69</v>
      </c>
      <c r="DZ269" s="274"/>
      <c r="EA269" s="274"/>
      <c r="EB269" s="274"/>
      <c r="EC269" s="274"/>
      <c r="ED269" s="274"/>
      <c r="EE269" s="274"/>
      <c r="EF269" s="403">
        <f t="shared" si="1516"/>
        <v>0</v>
      </c>
      <c r="EG269" s="389" t="s">
        <v>69</v>
      </c>
      <c r="EH269" s="274"/>
      <c r="EI269" s="274"/>
      <c r="EJ269" s="274"/>
      <c r="EK269" s="274"/>
      <c r="EL269" s="274"/>
      <c r="EM269" s="274"/>
      <c r="EN269" s="403">
        <f t="shared" si="1517"/>
        <v>0</v>
      </c>
      <c r="EO269" s="389" t="s">
        <v>69</v>
      </c>
      <c r="EP269" s="274"/>
      <c r="EQ269" s="274"/>
      <c r="ER269" s="274"/>
      <c r="ES269" s="274"/>
      <c r="ET269" s="274"/>
      <c r="EU269" s="274"/>
      <c r="EV269" s="403">
        <f t="shared" si="1518"/>
        <v>0</v>
      </c>
      <c r="EW269" s="389" t="s">
        <v>69</v>
      </c>
      <c r="EX269" s="274"/>
      <c r="EY269" s="274"/>
      <c r="EZ269" s="274"/>
      <c r="FA269" s="274"/>
      <c r="FB269" s="274"/>
      <c r="FC269" s="274"/>
      <c r="FD269" s="403">
        <f t="shared" si="1519"/>
        <v>0</v>
      </c>
    </row>
    <row r="270" spans="1:160" s="411" customFormat="1" ht="15" customHeight="1" thickBot="1" x14ac:dyDescent="0.3">
      <c r="A270" s="404" t="s">
        <v>14</v>
      </c>
      <c r="B270" s="405">
        <f>SUM(B259:B269)</f>
        <v>0</v>
      </c>
      <c r="C270" s="406">
        <f>SUM(C259:C269)</f>
        <v>0</v>
      </c>
      <c r="D270" s="406">
        <f t="shared" ref="D270:G270" si="1520">SUM(D259:D269)</f>
        <v>0</v>
      </c>
      <c r="E270" s="406">
        <f t="shared" si="1520"/>
        <v>0</v>
      </c>
      <c r="F270" s="406">
        <f t="shared" si="1520"/>
        <v>0</v>
      </c>
      <c r="G270" s="407">
        <f t="shared" si="1520"/>
        <v>0</v>
      </c>
      <c r="H270" s="408">
        <f>SUM(B270:G270)</f>
        <v>0</v>
      </c>
      <c r="I270" s="404" t="s">
        <v>14</v>
      </c>
      <c r="J270" s="405">
        <f t="shared" ref="J270:O270" si="1521">SUM(J259:J269)</f>
        <v>0</v>
      </c>
      <c r="K270" s="406">
        <f t="shared" si="1521"/>
        <v>0</v>
      </c>
      <c r="L270" s="406">
        <f t="shared" si="1521"/>
        <v>0</v>
      </c>
      <c r="M270" s="406">
        <f t="shared" si="1521"/>
        <v>0</v>
      </c>
      <c r="N270" s="406">
        <f t="shared" si="1521"/>
        <v>0</v>
      </c>
      <c r="O270" s="407">
        <f t="shared" si="1521"/>
        <v>0</v>
      </c>
      <c r="P270" s="408">
        <f t="shared" si="1501"/>
        <v>0</v>
      </c>
      <c r="Q270" s="404" t="s">
        <v>14</v>
      </c>
      <c r="R270" s="405">
        <f t="shared" ref="R270:W270" si="1522">SUM(R259:R269)</f>
        <v>0</v>
      </c>
      <c r="S270" s="406">
        <f t="shared" si="1522"/>
        <v>0</v>
      </c>
      <c r="T270" s="406">
        <f t="shared" si="1522"/>
        <v>0</v>
      </c>
      <c r="U270" s="406">
        <f t="shared" si="1522"/>
        <v>0</v>
      </c>
      <c r="V270" s="406">
        <f t="shared" si="1522"/>
        <v>0</v>
      </c>
      <c r="W270" s="407">
        <f t="shared" si="1522"/>
        <v>0</v>
      </c>
      <c r="X270" s="408">
        <f t="shared" si="1502"/>
        <v>0</v>
      </c>
      <c r="Y270" s="404" t="s">
        <v>14</v>
      </c>
      <c r="Z270" s="409">
        <f t="shared" ref="Z270:AE270" si="1523">SUM(Z259:Z269)</f>
        <v>0</v>
      </c>
      <c r="AA270" s="409">
        <f t="shared" si="1523"/>
        <v>0</v>
      </c>
      <c r="AB270" s="409">
        <f t="shared" si="1523"/>
        <v>0</v>
      </c>
      <c r="AC270" s="409">
        <f t="shared" si="1523"/>
        <v>0</v>
      </c>
      <c r="AD270" s="409">
        <f t="shared" si="1523"/>
        <v>0</v>
      </c>
      <c r="AE270" s="409">
        <f t="shared" si="1523"/>
        <v>0</v>
      </c>
      <c r="AF270" s="408">
        <f t="shared" si="1503"/>
        <v>0</v>
      </c>
      <c r="AG270" s="404" t="s">
        <v>14</v>
      </c>
      <c r="AH270" s="405">
        <f t="shared" ref="AH270:AM270" si="1524">SUM(AH259:AH269)</f>
        <v>0</v>
      </c>
      <c r="AI270" s="406">
        <f t="shared" si="1524"/>
        <v>0</v>
      </c>
      <c r="AJ270" s="406">
        <f t="shared" si="1524"/>
        <v>0</v>
      </c>
      <c r="AK270" s="406">
        <f t="shared" si="1524"/>
        <v>0</v>
      </c>
      <c r="AL270" s="406">
        <f t="shared" si="1524"/>
        <v>0</v>
      </c>
      <c r="AM270" s="407">
        <f t="shared" si="1524"/>
        <v>0</v>
      </c>
      <c r="AN270" s="408">
        <f t="shared" si="1504"/>
        <v>0</v>
      </c>
      <c r="AO270" s="404" t="s">
        <v>14</v>
      </c>
      <c r="AP270" s="405">
        <f t="shared" ref="AP270:AU270" si="1525">SUM(AP259:AP269)</f>
        <v>0</v>
      </c>
      <c r="AQ270" s="406">
        <f t="shared" si="1525"/>
        <v>0</v>
      </c>
      <c r="AR270" s="406">
        <f t="shared" si="1525"/>
        <v>0</v>
      </c>
      <c r="AS270" s="406">
        <f t="shared" si="1525"/>
        <v>0</v>
      </c>
      <c r="AT270" s="406">
        <f t="shared" si="1525"/>
        <v>0</v>
      </c>
      <c r="AU270" s="407">
        <f t="shared" si="1525"/>
        <v>0</v>
      </c>
      <c r="AV270" s="408">
        <f t="shared" si="1505"/>
        <v>0</v>
      </c>
      <c r="AW270" s="404" t="s">
        <v>14</v>
      </c>
      <c r="AX270" s="410">
        <f t="shared" ref="AX270:BC270" si="1526">SUM(AX259:AX269)</f>
        <v>0</v>
      </c>
      <c r="AY270" s="406">
        <f t="shared" si="1526"/>
        <v>0</v>
      </c>
      <c r="AZ270" s="406">
        <f t="shared" si="1526"/>
        <v>0</v>
      </c>
      <c r="BA270" s="406">
        <f t="shared" si="1526"/>
        <v>0</v>
      </c>
      <c r="BB270" s="406">
        <f t="shared" si="1526"/>
        <v>0</v>
      </c>
      <c r="BC270" s="407">
        <f t="shared" si="1526"/>
        <v>0</v>
      </c>
      <c r="BD270" s="408">
        <f t="shared" si="1506"/>
        <v>0</v>
      </c>
      <c r="BE270" s="404" t="s">
        <v>14</v>
      </c>
      <c r="BF270" s="410">
        <f t="shared" ref="BF270:BK270" si="1527">SUM(BF259:BF269)</f>
        <v>0</v>
      </c>
      <c r="BG270" s="406">
        <f t="shared" si="1527"/>
        <v>0</v>
      </c>
      <c r="BH270" s="406">
        <f t="shared" si="1527"/>
        <v>0</v>
      </c>
      <c r="BI270" s="406">
        <f t="shared" si="1527"/>
        <v>0</v>
      </c>
      <c r="BJ270" s="406">
        <f t="shared" si="1527"/>
        <v>0</v>
      </c>
      <c r="BK270" s="407">
        <f t="shared" si="1527"/>
        <v>0</v>
      </c>
      <c r="BL270" s="408">
        <f t="shared" si="1507"/>
        <v>0</v>
      </c>
      <c r="BM270" s="404" t="s">
        <v>14</v>
      </c>
      <c r="BN270" s="410">
        <f t="shared" ref="BN270:BS270" si="1528">SUM(BN259:BN269)</f>
        <v>0</v>
      </c>
      <c r="BO270" s="406">
        <f t="shared" si="1528"/>
        <v>0</v>
      </c>
      <c r="BP270" s="406">
        <f t="shared" si="1528"/>
        <v>0</v>
      </c>
      <c r="BQ270" s="406">
        <f t="shared" si="1528"/>
        <v>0</v>
      </c>
      <c r="BR270" s="406">
        <f t="shared" si="1528"/>
        <v>0</v>
      </c>
      <c r="BS270" s="407">
        <f t="shared" si="1528"/>
        <v>0</v>
      </c>
      <c r="BT270" s="408">
        <f t="shared" si="1508"/>
        <v>0</v>
      </c>
      <c r="BU270" s="404" t="s">
        <v>14</v>
      </c>
      <c r="BV270" s="410">
        <f t="shared" ref="BV270:CA270" si="1529">SUM(BV259:BV269)</f>
        <v>0</v>
      </c>
      <c r="BW270" s="406">
        <f t="shared" si="1529"/>
        <v>0</v>
      </c>
      <c r="BX270" s="406">
        <f t="shared" si="1529"/>
        <v>0</v>
      </c>
      <c r="BY270" s="406">
        <f t="shared" si="1529"/>
        <v>0</v>
      </c>
      <c r="BZ270" s="406">
        <f t="shared" si="1529"/>
        <v>0</v>
      </c>
      <c r="CA270" s="407">
        <f t="shared" si="1529"/>
        <v>0</v>
      </c>
      <c r="CB270" s="408">
        <f t="shared" si="1509"/>
        <v>0</v>
      </c>
      <c r="CC270" s="404" t="s">
        <v>14</v>
      </c>
      <c r="CD270" s="410">
        <f>SUM(CD259:CD269)</f>
        <v>0</v>
      </c>
      <c r="CE270" s="406">
        <f>SUM(CE259:CE269)</f>
        <v>0</v>
      </c>
      <c r="CF270" s="406">
        <f t="shared" ref="CF270:CI270" si="1530">SUM(CF259:CF269)</f>
        <v>0</v>
      </c>
      <c r="CG270" s="406">
        <f t="shared" si="1530"/>
        <v>0</v>
      </c>
      <c r="CH270" s="406">
        <f t="shared" si="1530"/>
        <v>0</v>
      </c>
      <c r="CI270" s="407">
        <f t="shared" si="1530"/>
        <v>0</v>
      </c>
      <c r="CJ270" s="408">
        <f>SUM(CD270:CI270)</f>
        <v>0</v>
      </c>
      <c r="CK270" s="404" t="s">
        <v>14</v>
      </c>
      <c r="CL270" s="410">
        <f t="shared" ref="CL270:CQ270" si="1531">SUM(CL259:CL269)</f>
        <v>0</v>
      </c>
      <c r="CM270" s="406">
        <f t="shared" si="1531"/>
        <v>0</v>
      </c>
      <c r="CN270" s="406">
        <f t="shared" si="1531"/>
        <v>0</v>
      </c>
      <c r="CO270" s="406">
        <f t="shared" si="1531"/>
        <v>0</v>
      </c>
      <c r="CP270" s="406">
        <f t="shared" si="1531"/>
        <v>0</v>
      </c>
      <c r="CQ270" s="407">
        <f t="shared" si="1531"/>
        <v>0</v>
      </c>
      <c r="CR270" s="408">
        <f t="shared" si="1511"/>
        <v>0</v>
      </c>
      <c r="CS270" s="404" t="s">
        <v>14</v>
      </c>
      <c r="CT270" s="410">
        <f t="shared" ref="CT270:CY270" si="1532">SUM(CT259:CT269)</f>
        <v>0</v>
      </c>
      <c r="CU270" s="406">
        <f t="shared" si="1532"/>
        <v>0</v>
      </c>
      <c r="CV270" s="406">
        <f t="shared" si="1532"/>
        <v>0</v>
      </c>
      <c r="CW270" s="406">
        <f t="shared" si="1532"/>
        <v>0</v>
      </c>
      <c r="CX270" s="406">
        <f t="shared" si="1532"/>
        <v>0</v>
      </c>
      <c r="CY270" s="407">
        <f t="shared" si="1532"/>
        <v>0</v>
      </c>
      <c r="CZ270" s="408">
        <f t="shared" si="1512"/>
        <v>0</v>
      </c>
      <c r="DA270" s="404" t="s">
        <v>14</v>
      </c>
      <c r="DB270" s="410">
        <f t="shared" ref="DB270:DG270" si="1533">SUM(DB259:DB269)</f>
        <v>0</v>
      </c>
      <c r="DC270" s="406">
        <f t="shared" si="1533"/>
        <v>0</v>
      </c>
      <c r="DD270" s="406">
        <f t="shared" si="1533"/>
        <v>0</v>
      </c>
      <c r="DE270" s="406">
        <f t="shared" si="1533"/>
        <v>0</v>
      </c>
      <c r="DF270" s="406">
        <f t="shared" si="1533"/>
        <v>0</v>
      </c>
      <c r="DG270" s="407">
        <f t="shared" si="1533"/>
        <v>0</v>
      </c>
      <c r="DH270" s="408">
        <f t="shared" si="1513"/>
        <v>0</v>
      </c>
      <c r="DI270" s="404" t="s">
        <v>14</v>
      </c>
      <c r="DJ270" s="410">
        <f t="shared" ref="DJ270:DO270" si="1534">SUM(DJ259:DJ269)</f>
        <v>0</v>
      </c>
      <c r="DK270" s="406">
        <f t="shared" si="1534"/>
        <v>0</v>
      </c>
      <c r="DL270" s="406">
        <f t="shared" si="1534"/>
        <v>0</v>
      </c>
      <c r="DM270" s="406">
        <f t="shared" si="1534"/>
        <v>0</v>
      </c>
      <c r="DN270" s="406">
        <f t="shared" si="1534"/>
        <v>0</v>
      </c>
      <c r="DO270" s="407">
        <f t="shared" si="1534"/>
        <v>0</v>
      </c>
      <c r="DP270" s="408">
        <f t="shared" si="1514"/>
        <v>0</v>
      </c>
      <c r="DQ270" s="404" t="s">
        <v>14</v>
      </c>
      <c r="DR270" s="410">
        <f t="shared" ref="DR270:DW270" si="1535">SUM(DR259:DR269)</f>
        <v>0</v>
      </c>
      <c r="DS270" s="406">
        <f t="shared" si="1535"/>
        <v>0</v>
      </c>
      <c r="DT270" s="406">
        <f t="shared" si="1535"/>
        <v>0</v>
      </c>
      <c r="DU270" s="406">
        <f t="shared" si="1535"/>
        <v>0</v>
      </c>
      <c r="DV270" s="406">
        <f t="shared" si="1535"/>
        <v>0</v>
      </c>
      <c r="DW270" s="407">
        <f t="shared" si="1535"/>
        <v>0</v>
      </c>
      <c r="DX270" s="408">
        <f t="shared" si="1515"/>
        <v>0</v>
      </c>
      <c r="DY270" s="404" t="s">
        <v>14</v>
      </c>
      <c r="DZ270" s="410">
        <f t="shared" ref="DZ270:EE270" si="1536">SUM(DZ259:DZ269)</f>
        <v>0</v>
      </c>
      <c r="EA270" s="406">
        <f t="shared" si="1536"/>
        <v>0</v>
      </c>
      <c r="EB270" s="406">
        <f t="shared" si="1536"/>
        <v>0</v>
      </c>
      <c r="EC270" s="406">
        <f t="shared" si="1536"/>
        <v>0</v>
      </c>
      <c r="ED270" s="406">
        <f t="shared" si="1536"/>
        <v>0</v>
      </c>
      <c r="EE270" s="407">
        <f t="shared" si="1536"/>
        <v>0</v>
      </c>
      <c r="EF270" s="408">
        <f t="shared" si="1516"/>
        <v>0</v>
      </c>
      <c r="EG270" s="404" t="s">
        <v>14</v>
      </c>
      <c r="EH270" s="410">
        <f t="shared" ref="EH270:EM270" si="1537">SUM(EH259:EH269)</f>
        <v>0</v>
      </c>
      <c r="EI270" s="406">
        <f t="shared" si="1537"/>
        <v>0</v>
      </c>
      <c r="EJ270" s="406">
        <f t="shared" si="1537"/>
        <v>0</v>
      </c>
      <c r="EK270" s="406">
        <f t="shared" si="1537"/>
        <v>0</v>
      </c>
      <c r="EL270" s="406">
        <f t="shared" si="1537"/>
        <v>0</v>
      </c>
      <c r="EM270" s="407">
        <f t="shared" si="1537"/>
        <v>0</v>
      </c>
      <c r="EN270" s="408">
        <f t="shared" si="1517"/>
        <v>0</v>
      </c>
      <c r="EO270" s="404" t="s">
        <v>14</v>
      </c>
      <c r="EP270" s="410">
        <f t="shared" ref="EP270:EU270" si="1538">SUM(EP259:EP269)</f>
        <v>0</v>
      </c>
      <c r="EQ270" s="406">
        <f t="shared" si="1538"/>
        <v>0</v>
      </c>
      <c r="ER270" s="406">
        <f t="shared" si="1538"/>
        <v>0</v>
      </c>
      <c r="ES270" s="406">
        <f t="shared" si="1538"/>
        <v>0</v>
      </c>
      <c r="ET270" s="406">
        <f t="shared" si="1538"/>
        <v>0</v>
      </c>
      <c r="EU270" s="407">
        <f t="shared" si="1538"/>
        <v>0</v>
      </c>
      <c r="EV270" s="408">
        <f t="shared" si="1518"/>
        <v>0</v>
      </c>
      <c r="EW270" s="404" t="s">
        <v>14</v>
      </c>
      <c r="EX270" s="410">
        <f t="shared" ref="EX270:FC270" si="1539">SUM(EX259:EX269)</f>
        <v>0</v>
      </c>
      <c r="EY270" s="406">
        <f t="shared" si="1539"/>
        <v>0</v>
      </c>
      <c r="EZ270" s="406">
        <f t="shared" si="1539"/>
        <v>0</v>
      </c>
      <c r="FA270" s="406">
        <f t="shared" si="1539"/>
        <v>0</v>
      </c>
      <c r="FB270" s="406">
        <f t="shared" si="1539"/>
        <v>0</v>
      </c>
      <c r="FC270" s="407">
        <f t="shared" si="1539"/>
        <v>0</v>
      </c>
      <c r="FD270" s="408">
        <f t="shared" si="1519"/>
        <v>0</v>
      </c>
    </row>
    <row r="271" spans="1:160" s="390" customFormat="1" ht="13.5" thickBot="1" x14ac:dyDescent="0.3">
      <c r="A271" s="446" t="s">
        <v>22</v>
      </c>
      <c r="B271" s="447"/>
      <c r="C271" s="447"/>
      <c r="D271" s="447"/>
      <c r="E271" s="447"/>
      <c r="F271" s="447"/>
      <c r="G271" s="447"/>
      <c r="H271" s="448"/>
      <c r="I271" s="446" t="s">
        <v>16</v>
      </c>
      <c r="J271" s="447"/>
      <c r="K271" s="447"/>
      <c r="L271" s="447"/>
      <c r="M271" s="447"/>
      <c r="N271" s="447"/>
      <c r="O271" s="447"/>
      <c r="P271" s="448"/>
      <c r="Q271" s="446" t="s">
        <v>17</v>
      </c>
      <c r="R271" s="447"/>
      <c r="S271" s="447"/>
      <c r="T271" s="447"/>
      <c r="U271" s="447"/>
      <c r="V271" s="447"/>
      <c r="W271" s="447"/>
      <c r="X271" s="448"/>
      <c r="Y271" s="446" t="s">
        <v>18</v>
      </c>
      <c r="Z271" s="447"/>
      <c r="AA271" s="447"/>
      <c r="AB271" s="447"/>
      <c r="AC271" s="447"/>
      <c r="AD271" s="447"/>
      <c r="AE271" s="447"/>
      <c r="AF271" s="448"/>
      <c r="AG271" s="446" t="s">
        <v>19</v>
      </c>
      <c r="AH271" s="447"/>
      <c r="AI271" s="447"/>
      <c r="AJ271" s="447"/>
      <c r="AK271" s="447"/>
      <c r="AL271" s="447"/>
      <c r="AM271" s="447"/>
      <c r="AN271" s="448"/>
      <c r="AO271" s="446" t="s">
        <v>40</v>
      </c>
      <c r="AP271" s="447"/>
      <c r="AQ271" s="447"/>
      <c r="AR271" s="447"/>
      <c r="AS271" s="447"/>
      <c r="AT271" s="447"/>
      <c r="AU271" s="447"/>
      <c r="AV271" s="448"/>
      <c r="AW271" s="446" t="s">
        <v>41</v>
      </c>
      <c r="AX271" s="447"/>
      <c r="AY271" s="447"/>
      <c r="AZ271" s="447"/>
      <c r="BA271" s="447"/>
      <c r="BB271" s="447"/>
      <c r="BC271" s="447"/>
      <c r="BD271" s="448"/>
      <c r="BE271" s="446" t="s">
        <v>42</v>
      </c>
      <c r="BF271" s="447"/>
      <c r="BG271" s="447"/>
      <c r="BH271" s="447"/>
      <c r="BI271" s="447"/>
      <c r="BJ271" s="447"/>
      <c r="BK271" s="447"/>
      <c r="BL271" s="448"/>
      <c r="BM271" s="446" t="s">
        <v>43</v>
      </c>
      <c r="BN271" s="447"/>
      <c r="BO271" s="447"/>
      <c r="BP271" s="447"/>
      <c r="BQ271" s="447"/>
      <c r="BR271" s="447"/>
      <c r="BS271" s="447"/>
      <c r="BT271" s="448"/>
      <c r="BU271" s="446" t="s">
        <v>44</v>
      </c>
      <c r="BV271" s="447"/>
      <c r="BW271" s="447"/>
      <c r="BX271" s="447"/>
      <c r="BY271" s="447"/>
      <c r="BZ271" s="447"/>
      <c r="CA271" s="447"/>
      <c r="CB271" s="448"/>
      <c r="CC271" s="446" t="s">
        <v>83</v>
      </c>
      <c r="CD271" s="447"/>
      <c r="CE271" s="447"/>
      <c r="CF271" s="447"/>
      <c r="CG271" s="447"/>
      <c r="CH271" s="447"/>
      <c r="CI271" s="447"/>
      <c r="CJ271" s="448"/>
      <c r="CK271" s="446" t="s">
        <v>84</v>
      </c>
      <c r="CL271" s="447"/>
      <c r="CM271" s="447"/>
      <c r="CN271" s="447"/>
      <c r="CO271" s="447"/>
      <c r="CP271" s="447"/>
      <c r="CQ271" s="447"/>
      <c r="CR271" s="448"/>
      <c r="CS271" s="446" t="s">
        <v>85</v>
      </c>
      <c r="CT271" s="447"/>
      <c r="CU271" s="447"/>
      <c r="CV271" s="447"/>
      <c r="CW271" s="447"/>
      <c r="CX271" s="447"/>
      <c r="CY271" s="447"/>
      <c r="CZ271" s="448"/>
      <c r="DA271" s="446" t="s">
        <v>86</v>
      </c>
      <c r="DB271" s="447"/>
      <c r="DC271" s="447"/>
      <c r="DD271" s="447"/>
      <c r="DE271" s="447"/>
      <c r="DF271" s="447"/>
      <c r="DG271" s="447"/>
      <c r="DH271" s="448"/>
      <c r="DI271" s="446" t="s">
        <v>87</v>
      </c>
      <c r="DJ271" s="447"/>
      <c r="DK271" s="447"/>
      <c r="DL271" s="447"/>
      <c r="DM271" s="447"/>
      <c r="DN271" s="447"/>
      <c r="DO271" s="447"/>
      <c r="DP271" s="448"/>
      <c r="DQ271" s="446" t="s">
        <v>88</v>
      </c>
      <c r="DR271" s="447"/>
      <c r="DS271" s="447"/>
      <c r="DT271" s="447"/>
      <c r="DU271" s="447"/>
      <c r="DV271" s="447"/>
      <c r="DW271" s="447"/>
      <c r="DX271" s="448"/>
      <c r="DY271" s="446" t="s">
        <v>89</v>
      </c>
      <c r="DZ271" s="447"/>
      <c r="EA271" s="447"/>
      <c r="EB271" s="447"/>
      <c r="EC271" s="447"/>
      <c r="ED271" s="447"/>
      <c r="EE271" s="447"/>
      <c r="EF271" s="448"/>
      <c r="EG271" s="446" t="s">
        <v>90</v>
      </c>
      <c r="EH271" s="447"/>
      <c r="EI271" s="447"/>
      <c r="EJ271" s="447"/>
      <c r="EK271" s="447"/>
      <c r="EL271" s="447"/>
      <c r="EM271" s="447"/>
      <c r="EN271" s="448"/>
      <c r="EO271" s="446" t="s">
        <v>91</v>
      </c>
      <c r="EP271" s="447"/>
      <c r="EQ271" s="447"/>
      <c r="ER271" s="447"/>
      <c r="ES271" s="447"/>
      <c r="ET271" s="447"/>
      <c r="EU271" s="447"/>
      <c r="EV271" s="448"/>
      <c r="EW271" s="446" t="s">
        <v>92</v>
      </c>
      <c r="EX271" s="447"/>
      <c r="EY271" s="447"/>
      <c r="EZ271" s="447"/>
      <c r="FA271" s="447"/>
      <c r="FB271" s="447"/>
      <c r="FC271" s="447"/>
      <c r="FD271" s="448"/>
    </row>
    <row r="272" spans="1:160" s="387" customFormat="1" x14ac:dyDescent="0.25">
      <c r="A272" s="396" t="s">
        <v>76</v>
      </c>
      <c r="B272" s="392" t="s">
        <v>1</v>
      </c>
      <c r="C272" s="393" t="s">
        <v>2</v>
      </c>
      <c r="D272" s="393" t="s">
        <v>3</v>
      </c>
      <c r="E272" s="393" t="s">
        <v>4</v>
      </c>
      <c r="F272" s="393" t="s">
        <v>5</v>
      </c>
      <c r="G272" s="397" t="s">
        <v>6</v>
      </c>
      <c r="H272" s="395" t="s">
        <v>14</v>
      </c>
      <c r="I272" s="396" t="s">
        <v>76</v>
      </c>
      <c r="J272" s="392" t="s">
        <v>1</v>
      </c>
      <c r="K272" s="393" t="s">
        <v>2</v>
      </c>
      <c r="L272" s="393" t="s">
        <v>3</v>
      </c>
      <c r="M272" s="393" t="s">
        <v>4</v>
      </c>
      <c r="N272" s="393" t="s">
        <v>5</v>
      </c>
      <c r="O272" s="397" t="s">
        <v>6</v>
      </c>
      <c r="P272" s="395" t="s">
        <v>14</v>
      </c>
      <c r="Q272" s="396" t="s">
        <v>76</v>
      </c>
      <c r="R272" s="392" t="s">
        <v>1</v>
      </c>
      <c r="S272" s="393" t="s">
        <v>2</v>
      </c>
      <c r="T272" s="393" t="s">
        <v>3</v>
      </c>
      <c r="U272" s="393" t="s">
        <v>4</v>
      </c>
      <c r="V272" s="393" t="s">
        <v>5</v>
      </c>
      <c r="W272" s="397" t="s">
        <v>6</v>
      </c>
      <c r="X272" s="395" t="s">
        <v>14</v>
      </c>
      <c r="Y272" s="396" t="s">
        <v>76</v>
      </c>
      <c r="Z272" s="392" t="s">
        <v>1</v>
      </c>
      <c r="AA272" s="393" t="s">
        <v>2</v>
      </c>
      <c r="AB272" s="393" t="s">
        <v>3</v>
      </c>
      <c r="AC272" s="393" t="s">
        <v>4</v>
      </c>
      <c r="AD272" s="393" t="s">
        <v>5</v>
      </c>
      <c r="AE272" s="394" t="s">
        <v>6</v>
      </c>
      <c r="AF272" s="395" t="s">
        <v>14</v>
      </c>
      <c r="AG272" s="396" t="s">
        <v>76</v>
      </c>
      <c r="AH272" s="392" t="s">
        <v>1</v>
      </c>
      <c r="AI272" s="393" t="s">
        <v>2</v>
      </c>
      <c r="AJ272" s="393" t="s">
        <v>3</v>
      </c>
      <c r="AK272" s="393" t="s">
        <v>4</v>
      </c>
      <c r="AL272" s="393" t="s">
        <v>5</v>
      </c>
      <c r="AM272" s="394" t="s">
        <v>6</v>
      </c>
      <c r="AN272" s="395" t="s">
        <v>14</v>
      </c>
      <c r="AO272" s="396" t="s">
        <v>76</v>
      </c>
      <c r="AP272" s="392" t="s">
        <v>1</v>
      </c>
      <c r="AQ272" s="393" t="s">
        <v>2</v>
      </c>
      <c r="AR272" s="393" t="s">
        <v>3</v>
      </c>
      <c r="AS272" s="393" t="s">
        <v>4</v>
      </c>
      <c r="AT272" s="393" t="s">
        <v>5</v>
      </c>
      <c r="AU272" s="394" t="s">
        <v>6</v>
      </c>
      <c r="AV272" s="395" t="s">
        <v>14</v>
      </c>
      <c r="AW272" s="396" t="s">
        <v>76</v>
      </c>
      <c r="AX272" s="392" t="s">
        <v>1</v>
      </c>
      <c r="AY272" s="393" t="s">
        <v>2</v>
      </c>
      <c r="AZ272" s="393" t="s">
        <v>3</v>
      </c>
      <c r="BA272" s="393" t="s">
        <v>4</v>
      </c>
      <c r="BB272" s="393" t="s">
        <v>5</v>
      </c>
      <c r="BC272" s="394" t="s">
        <v>6</v>
      </c>
      <c r="BD272" s="395" t="s">
        <v>14</v>
      </c>
      <c r="BE272" s="396" t="s">
        <v>76</v>
      </c>
      <c r="BF272" s="392" t="s">
        <v>1</v>
      </c>
      <c r="BG272" s="393" t="s">
        <v>2</v>
      </c>
      <c r="BH272" s="393" t="s">
        <v>3</v>
      </c>
      <c r="BI272" s="393" t="s">
        <v>4</v>
      </c>
      <c r="BJ272" s="393" t="s">
        <v>5</v>
      </c>
      <c r="BK272" s="394" t="s">
        <v>6</v>
      </c>
      <c r="BL272" s="395" t="s">
        <v>14</v>
      </c>
      <c r="BM272" s="396" t="s">
        <v>76</v>
      </c>
      <c r="BN272" s="392" t="s">
        <v>1</v>
      </c>
      <c r="BO272" s="393" t="s">
        <v>2</v>
      </c>
      <c r="BP272" s="393" t="s">
        <v>3</v>
      </c>
      <c r="BQ272" s="393" t="s">
        <v>4</v>
      </c>
      <c r="BR272" s="393" t="s">
        <v>5</v>
      </c>
      <c r="BS272" s="394" t="s">
        <v>6</v>
      </c>
      <c r="BT272" s="395" t="s">
        <v>14</v>
      </c>
      <c r="BU272" s="396" t="s">
        <v>76</v>
      </c>
      <c r="BV272" s="392" t="s">
        <v>1</v>
      </c>
      <c r="BW272" s="393" t="s">
        <v>2</v>
      </c>
      <c r="BX272" s="393" t="s">
        <v>3</v>
      </c>
      <c r="BY272" s="393" t="s">
        <v>4</v>
      </c>
      <c r="BZ272" s="393" t="s">
        <v>5</v>
      </c>
      <c r="CA272" s="394" t="s">
        <v>6</v>
      </c>
      <c r="CB272" s="395" t="s">
        <v>14</v>
      </c>
      <c r="CC272" s="396" t="s">
        <v>76</v>
      </c>
      <c r="CD272" s="392" t="s">
        <v>1</v>
      </c>
      <c r="CE272" s="393" t="s">
        <v>2</v>
      </c>
      <c r="CF272" s="393" t="s">
        <v>3</v>
      </c>
      <c r="CG272" s="393" t="s">
        <v>4</v>
      </c>
      <c r="CH272" s="393" t="s">
        <v>5</v>
      </c>
      <c r="CI272" s="394" t="s">
        <v>6</v>
      </c>
      <c r="CJ272" s="395" t="s">
        <v>14</v>
      </c>
      <c r="CK272" s="396" t="s">
        <v>76</v>
      </c>
      <c r="CL272" s="392" t="s">
        <v>1</v>
      </c>
      <c r="CM272" s="393" t="s">
        <v>2</v>
      </c>
      <c r="CN272" s="393" t="s">
        <v>3</v>
      </c>
      <c r="CO272" s="393" t="s">
        <v>4</v>
      </c>
      <c r="CP272" s="393" t="s">
        <v>5</v>
      </c>
      <c r="CQ272" s="394" t="s">
        <v>6</v>
      </c>
      <c r="CR272" s="395" t="s">
        <v>14</v>
      </c>
      <c r="CS272" s="396" t="s">
        <v>76</v>
      </c>
      <c r="CT272" s="392" t="s">
        <v>1</v>
      </c>
      <c r="CU272" s="393" t="s">
        <v>2</v>
      </c>
      <c r="CV272" s="393" t="s">
        <v>3</v>
      </c>
      <c r="CW272" s="393" t="s">
        <v>4</v>
      </c>
      <c r="CX272" s="393" t="s">
        <v>5</v>
      </c>
      <c r="CY272" s="394" t="s">
        <v>6</v>
      </c>
      <c r="CZ272" s="395" t="s">
        <v>14</v>
      </c>
      <c r="DA272" s="396" t="s">
        <v>76</v>
      </c>
      <c r="DB272" s="392" t="s">
        <v>1</v>
      </c>
      <c r="DC272" s="393" t="s">
        <v>2</v>
      </c>
      <c r="DD272" s="393" t="s">
        <v>3</v>
      </c>
      <c r="DE272" s="393" t="s">
        <v>4</v>
      </c>
      <c r="DF272" s="393" t="s">
        <v>5</v>
      </c>
      <c r="DG272" s="394" t="s">
        <v>6</v>
      </c>
      <c r="DH272" s="395" t="s">
        <v>14</v>
      </c>
      <c r="DI272" s="396" t="s">
        <v>76</v>
      </c>
      <c r="DJ272" s="392" t="s">
        <v>1</v>
      </c>
      <c r="DK272" s="393" t="s">
        <v>2</v>
      </c>
      <c r="DL272" s="393" t="s">
        <v>3</v>
      </c>
      <c r="DM272" s="393" t="s">
        <v>4</v>
      </c>
      <c r="DN272" s="393" t="s">
        <v>5</v>
      </c>
      <c r="DO272" s="394" t="s">
        <v>6</v>
      </c>
      <c r="DP272" s="395" t="s">
        <v>14</v>
      </c>
      <c r="DQ272" s="396" t="s">
        <v>76</v>
      </c>
      <c r="DR272" s="392" t="s">
        <v>1</v>
      </c>
      <c r="DS272" s="393" t="s">
        <v>2</v>
      </c>
      <c r="DT272" s="393" t="s">
        <v>3</v>
      </c>
      <c r="DU272" s="393" t="s">
        <v>4</v>
      </c>
      <c r="DV272" s="393" t="s">
        <v>5</v>
      </c>
      <c r="DW272" s="394" t="s">
        <v>6</v>
      </c>
      <c r="DX272" s="395" t="s">
        <v>14</v>
      </c>
      <c r="DY272" s="396" t="s">
        <v>76</v>
      </c>
      <c r="DZ272" s="392" t="s">
        <v>1</v>
      </c>
      <c r="EA272" s="393" t="s">
        <v>2</v>
      </c>
      <c r="EB272" s="393" t="s">
        <v>3</v>
      </c>
      <c r="EC272" s="393" t="s">
        <v>4</v>
      </c>
      <c r="ED272" s="393" t="s">
        <v>5</v>
      </c>
      <c r="EE272" s="394" t="s">
        <v>6</v>
      </c>
      <c r="EF272" s="395" t="s">
        <v>14</v>
      </c>
      <c r="EG272" s="396" t="s">
        <v>76</v>
      </c>
      <c r="EH272" s="392" t="s">
        <v>1</v>
      </c>
      <c r="EI272" s="393" t="s">
        <v>2</v>
      </c>
      <c r="EJ272" s="393" t="s">
        <v>3</v>
      </c>
      <c r="EK272" s="393" t="s">
        <v>4</v>
      </c>
      <c r="EL272" s="393" t="s">
        <v>5</v>
      </c>
      <c r="EM272" s="394" t="s">
        <v>6</v>
      </c>
      <c r="EN272" s="395" t="s">
        <v>14</v>
      </c>
      <c r="EO272" s="396" t="s">
        <v>76</v>
      </c>
      <c r="EP272" s="392" t="s">
        <v>1</v>
      </c>
      <c r="EQ272" s="393" t="s">
        <v>2</v>
      </c>
      <c r="ER272" s="393" t="s">
        <v>3</v>
      </c>
      <c r="ES272" s="393" t="s">
        <v>4</v>
      </c>
      <c r="ET272" s="393" t="s">
        <v>5</v>
      </c>
      <c r="EU272" s="394" t="s">
        <v>6</v>
      </c>
      <c r="EV272" s="395" t="s">
        <v>14</v>
      </c>
      <c r="EW272" s="396" t="s">
        <v>76</v>
      </c>
      <c r="EX272" s="392" t="s">
        <v>1</v>
      </c>
      <c r="EY272" s="393" t="s">
        <v>2</v>
      </c>
      <c r="EZ272" s="393" t="s">
        <v>3</v>
      </c>
      <c r="FA272" s="393" t="s">
        <v>4</v>
      </c>
      <c r="FB272" s="393" t="s">
        <v>5</v>
      </c>
      <c r="FC272" s="394" t="s">
        <v>6</v>
      </c>
      <c r="FD272" s="395" t="s">
        <v>14</v>
      </c>
    </row>
    <row r="273" spans="1:160" s="387" customFormat="1" ht="15" customHeight="1" x14ac:dyDescent="0.25">
      <c r="A273" s="384" t="s">
        <v>7</v>
      </c>
      <c r="B273" s="286"/>
      <c r="C273" s="287"/>
      <c r="D273" s="287"/>
      <c r="E273" s="274"/>
      <c r="F273" s="287"/>
      <c r="G273" s="288"/>
      <c r="H273" s="415">
        <f>SUM(B273:G273)</f>
        <v>0</v>
      </c>
      <c r="I273" s="384" t="s">
        <v>7</v>
      </c>
      <c r="J273" s="286"/>
      <c r="K273" s="287"/>
      <c r="L273" s="287"/>
      <c r="M273" s="287"/>
      <c r="N273" s="287"/>
      <c r="O273" s="288"/>
      <c r="P273" s="415">
        <f>SUM(J273:O273)</f>
        <v>0</v>
      </c>
      <c r="Q273" s="384" t="s">
        <v>7</v>
      </c>
      <c r="R273" s="286"/>
      <c r="S273" s="287"/>
      <c r="T273" s="287"/>
      <c r="U273" s="287"/>
      <c r="V273" s="287"/>
      <c r="W273" s="288"/>
      <c r="X273" s="415">
        <f>SUM(R273:W273)</f>
        <v>0</v>
      </c>
      <c r="Y273" s="384" t="s">
        <v>7</v>
      </c>
      <c r="Z273" s="286"/>
      <c r="AA273" s="287"/>
      <c r="AB273" s="287"/>
      <c r="AC273" s="287"/>
      <c r="AD273" s="287"/>
      <c r="AE273" s="288"/>
      <c r="AF273" s="415">
        <f t="shared" ref="AF273" si="1540">SUM(Z273:AE273)</f>
        <v>0</v>
      </c>
      <c r="AG273" s="384" t="s">
        <v>7</v>
      </c>
      <c r="AH273" s="286"/>
      <c r="AI273" s="287"/>
      <c r="AJ273" s="287"/>
      <c r="AK273" s="287"/>
      <c r="AL273" s="287"/>
      <c r="AM273" s="288"/>
      <c r="AN273" s="415">
        <f t="shared" ref="AN273" si="1541">SUM(AH273:AM273)</f>
        <v>0</v>
      </c>
      <c r="AO273" s="384" t="s">
        <v>7</v>
      </c>
      <c r="AP273" s="286"/>
      <c r="AQ273" s="287"/>
      <c r="AR273" s="287"/>
      <c r="AS273" s="287"/>
      <c r="AT273" s="287"/>
      <c r="AU273" s="288"/>
      <c r="AV273" s="415">
        <f t="shared" ref="AV273" si="1542">SUM(AP273:AU273)</f>
        <v>0</v>
      </c>
      <c r="AW273" s="385" t="s">
        <v>7</v>
      </c>
      <c r="AX273" s="286"/>
      <c r="AY273" s="287"/>
      <c r="AZ273" s="287"/>
      <c r="BA273" s="287"/>
      <c r="BB273" s="287"/>
      <c r="BC273" s="288"/>
      <c r="BD273" s="420">
        <f t="shared" ref="BD273" si="1543">SUM(AX273:BC273)</f>
        <v>0</v>
      </c>
      <c r="BE273" s="385" t="s">
        <v>7</v>
      </c>
      <c r="BF273" s="286"/>
      <c r="BG273" s="287"/>
      <c r="BH273" s="287"/>
      <c r="BI273" s="287"/>
      <c r="BJ273" s="287"/>
      <c r="BK273" s="288"/>
      <c r="BL273" s="403">
        <f t="shared" ref="BL273" si="1544">SUM(BF273:BK273)</f>
        <v>0</v>
      </c>
      <c r="BM273" s="385" t="s">
        <v>7</v>
      </c>
      <c r="BN273" s="286"/>
      <c r="BO273" s="287"/>
      <c r="BP273" s="287"/>
      <c r="BQ273" s="287"/>
      <c r="BR273" s="287"/>
      <c r="BS273" s="288"/>
      <c r="BT273" s="403">
        <f t="shared" ref="BT273" si="1545">SUM(BN273:BS273)</f>
        <v>0</v>
      </c>
      <c r="BU273" s="385" t="s">
        <v>7</v>
      </c>
      <c r="BV273" s="286"/>
      <c r="BW273" s="287"/>
      <c r="BX273" s="287"/>
      <c r="BY273" s="287"/>
      <c r="BZ273" s="287"/>
      <c r="CA273" s="288"/>
      <c r="CB273" s="403">
        <f t="shared" ref="CB273" si="1546">SUM(BV273:CA273)</f>
        <v>0</v>
      </c>
      <c r="CC273" s="385" t="s">
        <v>7</v>
      </c>
      <c r="CD273" s="286"/>
      <c r="CE273" s="287"/>
      <c r="CF273" s="287"/>
      <c r="CG273" s="286"/>
      <c r="CH273" s="287"/>
      <c r="CI273" s="288"/>
      <c r="CJ273" s="403">
        <f>SUM(CD273:CI273)</f>
        <v>0</v>
      </c>
      <c r="CK273" s="385" t="s">
        <v>7</v>
      </c>
      <c r="CL273" s="286"/>
      <c r="CM273" s="287"/>
      <c r="CN273" s="287"/>
      <c r="CO273" s="287"/>
      <c r="CP273" s="287"/>
      <c r="CQ273" s="288"/>
      <c r="CR273" s="403">
        <f>SUM(CL273:CQ273)</f>
        <v>0</v>
      </c>
      <c r="CS273" s="385" t="s">
        <v>7</v>
      </c>
      <c r="CT273" s="286"/>
      <c r="CU273" s="287"/>
      <c r="CV273" s="287"/>
      <c r="CW273" s="287"/>
      <c r="CX273" s="287"/>
      <c r="CY273" s="288"/>
      <c r="CZ273" s="403">
        <f>SUM(CT273:CY273)</f>
        <v>0</v>
      </c>
      <c r="DA273" s="385" t="s">
        <v>7</v>
      </c>
      <c r="DB273" s="286"/>
      <c r="DC273" s="287"/>
      <c r="DD273" s="287"/>
      <c r="DE273" s="287"/>
      <c r="DF273" s="287"/>
      <c r="DG273" s="288"/>
      <c r="DH273" s="403">
        <f t="shared" ref="DH273" si="1547">SUM(DB273:DG273)</f>
        <v>0</v>
      </c>
      <c r="DI273" s="385" t="s">
        <v>7</v>
      </c>
      <c r="DJ273" s="286"/>
      <c r="DK273" s="287"/>
      <c r="DL273" s="287"/>
      <c r="DM273" s="287"/>
      <c r="DN273" s="287"/>
      <c r="DO273" s="288"/>
      <c r="DP273" s="415">
        <f t="shared" ref="DP273" si="1548">SUM(DJ273:DO273)</f>
        <v>0</v>
      </c>
      <c r="DQ273" s="385" t="s">
        <v>7</v>
      </c>
      <c r="DR273" s="286"/>
      <c r="DS273" s="287"/>
      <c r="DT273" s="287"/>
      <c r="DU273" s="287"/>
      <c r="DV273" s="287"/>
      <c r="DW273" s="288"/>
      <c r="DX273" s="403">
        <f t="shared" ref="DX273" si="1549">SUM(DR273:DW273)</f>
        <v>0</v>
      </c>
      <c r="DY273" s="385" t="s">
        <v>7</v>
      </c>
      <c r="DZ273" s="286"/>
      <c r="EA273" s="287"/>
      <c r="EB273" s="287"/>
      <c r="EC273" s="287"/>
      <c r="ED273" s="287"/>
      <c r="EE273" s="288"/>
      <c r="EF273" s="403">
        <f t="shared" ref="EF273" si="1550">SUM(DZ273:EE273)</f>
        <v>0</v>
      </c>
      <c r="EG273" s="385" t="s">
        <v>7</v>
      </c>
      <c r="EH273" s="286"/>
      <c r="EI273" s="287"/>
      <c r="EJ273" s="287"/>
      <c r="EK273" s="287"/>
      <c r="EL273" s="287"/>
      <c r="EM273" s="288"/>
      <c r="EN273" s="403">
        <f t="shared" ref="EN273" si="1551">SUM(EH273:EM273)</f>
        <v>0</v>
      </c>
      <c r="EO273" s="385" t="s">
        <v>7</v>
      </c>
      <c r="EP273" s="286"/>
      <c r="EQ273" s="287"/>
      <c r="ER273" s="287"/>
      <c r="ES273" s="287"/>
      <c r="ET273" s="287"/>
      <c r="EU273" s="288"/>
      <c r="EV273" s="403">
        <f t="shared" ref="EV273" si="1552">SUM(EP273:EU273)</f>
        <v>0</v>
      </c>
      <c r="EW273" s="385" t="s">
        <v>7</v>
      </c>
      <c r="EX273" s="286"/>
      <c r="EY273" s="287"/>
      <c r="EZ273" s="287"/>
      <c r="FA273" s="287"/>
      <c r="FB273" s="287"/>
      <c r="FC273" s="288"/>
      <c r="FD273" s="403">
        <f t="shared" ref="FD273" si="1553">SUM(EX273:FC273)</f>
        <v>0</v>
      </c>
    </row>
    <row r="274" spans="1:160" s="387" customFormat="1" ht="15" customHeight="1" x14ac:dyDescent="0.25">
      <c r="A274" s="388" t="s">
        <v>8</v>
      </c>
      <c r="B274" s="274"/>
      <c r="C274" s="274"/>
      <c r="D274" s="274"/>
      <c r="E274" s="274"/>
      <c r="F274" s="274"/>
      <c r="G274" s="274"/>
      <c r="H274" s="403">
        <f t="shared" ref="H274:H283" si="1554">SUM(B274:G274)</f>
        <v>0</v>
      </c>
      <c r="I274" s="388" t="s">
        <v>8</v>
      </c>
      <c r="J274" s="274"/>
      <c r="K274" s="274"/>
      <c r="L274" s="274"/>
      <c r="M274" s="274"/>
      <c r="N274" s="274"/>
      <c r="O274" s="274"/>
      <c r="P274" s="403">
        <f t="shared" ref="P274:P283" si="1555">SUM(J274:O274)</f>
        <v>0</v>
      </c>
      <c r="Q274" s="388" t="s">
        <v>8</v>
      </c>
      <c r="R274" s="274"/>
      <c r="S274" s="274"/>
      <c r="T274" s="274"/>
      <c r="U274" s="274"/>
      <c r="V274" s="274"/>
      <c r="W274" s="274"/>
      <c r="X274" s="403">
        <f t="shared" ref="X274:X283" si="1556">SUM(R274:W274)</f>
        <v>0</v>
      </c>
      <c r="Y274" s="388" t="s">
        <v>8</v>
      </c>
      <c r="Z274" s="273"/>
      <c r="AA274" s="274"/>
      <c r="AB274" s="274"/>
      <c r="AC274" s="274"/>
      <c r="AD274" s="274"/>
      <c r="AE274" s="275"/>
      <c r="AF274" s="403">
        <f t="shared" ref="AF274:AF284" si="1557">SUM(Z274:AE274)</f>
        <v>0</v>
      </c>
      <c r="AG274" s="388" t="s">
        <v>8</v>
      </c>
      <c r="AH274" s="274"/>
      <c r="AI274" s="274"/>
      <c r="AJ274" s="274"/>
      <c r="AK274" s="274"/>
      <c r="AL274" s="274"/>
      <c r="AM274" s="274"/>
      <c r="AN274" s="403">
        <f t="shared" ref="AN274:AN284" si="1558">SUM(AH274:AM274)</f>
        <v>0</v>
      </c>
      <c r="AO274" s="388" t="s">
        <v>8</v>
      </c>
      <c r="AP274" s="274"/>
      <c r="AQ274" s="274"/>
      <c r="AR274" s="274"/>
      <c r="AS274" s="274"/>
      <c r="AT274" s="274"/>
      <c r="AU274" s="274"/>
      <c r="AV274" s="403">
        <f t="shared" ref="AV274:AV284" si="1559">SUM(AP274:AU274)</f>
        <v>0</v>
      </c>
      <c r="AW274" s="388" t="s">
        <v>8</v>
      </c>
      <c r="AX274" s="274"/>
      <c r="AY274" s="274"/>
      <c r="AZ274" s="274"/>
      <c r="BA274" s="274"/>
      <c r="BB274" s="274"/>
      <c r="BC274" s="274"/>
      <c r="BD274" s="420">
        <f t="shared" ref="BD274:BD284" si="1560">SUM(AX274:BC274)</f>
        <v>0</v>
      </c>
      <c r="BE274" s="388" t="s">
        <v>8</v>
      </c>
      <c r="BF274" s="274"/>
      <c r="BG274" s="274"/>
      <c r="BH274" s="274"/>
      <c r="BI274" s="274"/>
      <c r="BJ274" s="274"/>
      <c r="BK274" s="274"/>
      <c r="BL274" s="403">
        <f t="shared" ref="BL274:BL284" si="1561">SUM(BF274:BK274)</f>
        <v>0</v>
      </c>
      <c r="BM274" s="388" t="s">
        <v>8</v>
      </c>
      <c r="BN274" s="274"/>
      <c r="BO274" s="274"/>
      <c r="BP274" s="274"/>
      <c r="BQ274" s="274"/>
      <c r="BR274" s="274"/>
      <c r="BS274" s="274"/>
      <c r="BT274" s="403">
        <f t="shared" ref="BT274:BT284" si="1562">SUM(BN274:BS274)</f>
        <v>0</v>
      </c>
      <c r="BU274" s="388" t="s">
        <v>8</v>
      </c>
      <c r="BV274" s="274"/>
      <c r="BW274" s="274"/>
      <c r="BX274" s="274"/>
      <c r="BY274" s="274"/>
      <c r="BZ274" s="274"/>
      <c r="CA274" s="274"/>
      <c r="CB274" s="403">
        <f t="shared" ref="CB274:CB284" si="1563">SUM(BV274:CA274)</f>
        <v>0</v>
      </c>
      <c r="CC274" s="388" t="s">
        <v>8</v>
      </c>
      <c r="CD274" s="274"/>
      <c r="CE274" s="274"/>
      <c r="CF274" s="274"/>
      <c r="CG274" s="274"/>
      <c r="CH274" s="274"/>
      <c r="CI274" s="274"/>
      <c r="CJ274" s="403">
        <f t="shared" ref="CJ274:CJ283" si="1564">SUM(CD274:CI274)</f>
        <v>0</v>
      </c>
      <c r="CK274" s="388" t="s">
        <v>8</v>
      </c>
      <c r="CL274" s="274"/>
      <c r="CM274" s="274"/>
      <c r="CN274" s="274"/>
      <c r="CO274" s="274"/>
      <c r="CP274" s="274"/>
      <c r="CQ274" s="274"/>
      <c r="CR274" s="403">
        <f t="shared" ref="CR274:CR283" si="1565">SUM(CL274:CQ274)</f>
        <v>0</v>
      </c>
      <c r="CS274" s="388" t="s">
        <v>8</v>
      </c>
      <c r="CT274" s="274"/>
      <c r="CU274" s="274"/>
      <c r="CV274" s="274"/>
      <c r="CW274" s="274"/>
      <c r="CX274" s="274"/>
      <c r="CY274" s="274"/>
      <c r="CZ274" s="403">
        <f t="shared" ref="CZ274:CZ283" si="1566">SUM(CT274:CY274)</f>
        <v>0</v>
      </c>
      <c r="DA274" s="388" t="s">
        <v>8</v>
      </c>
      <c r="DB274" s="274"/>
      <c r="DC274" s="274"/>
      <c r="DD274" s="274"/>
      <c r="DE274" s="274"/>
      <c r="DF274" s="274"/>
      <c r="DG274" s="274"/>
      <c r="DH274" s="403">
        <f t="shared" ref="DH274:DH284" si="1567">SUM(DB274:DG274)</f>
        <v>0</v>
      </c>
      <c r="DI274" s="388" t="s">
        <v>8</v>
      </c>
      <c r="DJ274" s="273"/>
      <c r="DK274" s="274"/>
      <c r="DL274" s="274"/>
      <c r="DM274" s="274"/>
      <c r="DN274" s="274"/>
      <c r="DO274" s="275"/>
      <c r="DP274" s="403">
        <f t="shared" ref="DP274:DP284" si="1568">SUM(DJ274:DO274)</f>
        <v>0</v>
      </c>
      <c r="DQ274" s="388" t="s">
        <v>8</v>
      </c>
      <c r="DR274" s="274"/>
      <c r="DS274" s="274"/>
      <c r="DT274" s="274"/>
      <c r="DU274" s="274"/>
      <c r="DV274" s="274"/>
      <c r="DW274" s="274"/>
      <c r="DX274" s="403">
        <f t="shared" ref="DX274:DX284" si="1569">SUM(DR274:DW274)</f>
        <v>0</v>
      </c>
      <c r="DY274" s="388" t="s">
        <v>8</v>
      </c>
      <c r="DZ274" s="274"/>
      <c r="EA274" s="274"/>
      <c r="EB274" s="274"/>
      <c r="EC274" s="274"/>
      <c r="ED274" s="274"/>
      <c r="EE274" s="274"/>
      <c r="EF274" s="403">
        <f t="shared" ref="EF274:EF284" si="1570">SUM(DZ274:EE274)</f>
        <v>0</v>
      </c>
      <c r="EG274" s="388" t="s">
        <v>8</v>
      </c>
      <c r="EH274" s="274"/>
      <c r="EI274" s="274"/>
      <c r="EJ274" s="274"/>
      <c r="EK274" s="274"/>
      <c r="EL274" s="274"/>
      <c r="EM274" s="274"/>
      <c r="EN274" s="403">
        <f t="shared" ref="EN274:EN284" si="1571">SUM(EH274:EM274)</f>
        <v>0</v>
      </c>
      <c r="EO274" s="388" t="s">
        <v>8</v>
      </c>
      <c r="EP274" s="274"/>
      <c r="EQ274" s="274"/>
      <c r="ER274" s="274"/>
      <c r="ES274" s="274"/>
      <c r="ET274" s="274"/>
      <c r="EU274" s="274"/>
      <c r="EV274" s="403">
        <f t="shared" ref="EV274:EV284" si="1572">SUM(EP274:EU274)</f>
        <v>0</v>
      </c>
      <c r="EW274" s="388" t="s">
        <v>8</v>
      </c>
      <c r="EX274" s="274"/>
      <c r="EY274" s="274"/>
      <c r="EZ274" s="274"/>
      <c r="FA274" s="274"/>
      <c r="FB274" s="274"/>
      <c r="FC274" s="274"/>
      <c r="FD274" s="403">
        <f t="shared" ref="FD274:FD284" si="1573">SUM(EX274:FC274)</f>
        <v>0</v>
      </c>
    </row>
    <row r="275" spans="1:160" s="387" customFormat="1" ht="15" customHeight="1" x14ac:dyDescent="0.25">
      <c r="A275" s="388" t="s">
        <v>9</v>
      </c>
      <c r="B275" s="274"/>
      <c r="C275" s="274"/>
      <c r="D275" s="274"/>
      <c r="E275" s="274"/>
      <c r="F275" s="274"/>
      <c r="G275" s="274"/>
      <c r="H275" s="403">
        <f t="shared" si="1554"/>
        <v>0</v>
      </c>
      <c r="I275" s="388" t="s">
        <v>9</v>
      </c>
      <c r="J275" s="274"/>
      <c r="K275" s="274"/>
      <c r="L275" s="274"/>
      <c r="M275" s="274"/>
      <c r="N275" s="274"/>
      <c r="O275" s="274"/>
      <c r="P275" s="403">
        <f t="shared" si="1555"/>
        <v>0</v>
      </c>
      <c r="Q275" s="388" t="s">
        <v>9</v>
      </c>
      <c r="R275" s="274"/>
      <c r="S275" s="274"/>
      <c r="T275" s="274"/>
      <c r="U275" s="274"/>
      <c r="V275" s="274"/>
      <c r="W275" s="274"/>
      <c r="X275" s="403">
        <f t="shared" si="1556"/>
        <v>0</v>
      </c>
      <c r="Y275" s="388" t="s">
        <v>9</v>
      </c>
      <c r="Z275" s="273"/>
      <c r="AA275" s="274"/>
      <c r="AB275" s="274"/>
      <c r="AC275" s="274"/>
      <c r="AD275" s="274"/>
      <c r="AE275" s="275"/>
      <c r="AF275" s="403">
        <f t="shared" si="1557"/>
        <v>0</v>
      </c>
      <c r="AG275" s="388" t="s">
        <v>9</v>
      </c>
      <c r="AH275" s="274"/>
      <c r="AI275" s="274"/>
      <c r="AJ275" s="274"/>
      <c r="AK275" s="274"/>
      <c r="AL275" s="274"/>
      <c r="AM275" s="274"/>
      <c r="AN275" s="403">
        <f t="shared" si="1558"/>
        <v>0</v>
      </c>
      <c r="AO275" s="388" t="s">
        <v>9</v>
      </c>
      <c r="AP275" s="274"/>
      <c r="AQ275" s="274"/>
      <c r="AR275" s="274"/>
      <c r="AS275" s="274"/>
      <c r="AT275" s="274"/>
      <c r="AU275" s="274"/>
      <c r="AV275" s="403">
        <f t="shared" si="1559"/>
        <v>0</v>
      </c>
      <c r="AW275" s="388" t="s">
        <v>9</v>
      </c>
      <c r="AX275" s="274"/>
      <c r="AY275" s="274"/>
      <c r="AZ275" s="274"/>
      <c r="BA275" s="274"/>
      <c r="BB275" s="274"/>
      <c r="BC275" s="274"/>
      <c r="BD275" s="420">
        <f t="shared" si="1560"/>
        <v>0</v>
      </c>
      <c r="BE275" s="388" t="s">
        <v>9</v>
      </c>
      <c r="BF275" s="274"/>
      <c r="BG275" s="274"/>
      <c r="BH275" s="274"/>
      <c r="BI275" s="274"/>
      <c r="BJ275" s="274"/>
      <c r="BK275" s="274"/>
      <c r="BL275" s="403">
        <f t="shared" si="1561"/>
        <v>0</v>
      </c>
      <c r="BM275" s="388" t="s">
        <v>9</v>
      </c>
      <c r="BN275" s="274"/>
      <c r="BO275" s="274"/>
      <c r="BP275" s="274"/>
      <c r="BQ275" s="274"/>
      <c r="BR275" s="274"/>
      <c r="BS275" s="274"/>
      <c r="BT275" s="403">
        <f t="shared" si="1562"/>
        <v>0</v>
      </c>
      <c r="BU275" s="388" t="s">
        <v>9</v>
      </c>
      <c r="BV275" s="274"/>
      <c r="BW275" s="274"/>
      <c r="BX275" s="274"/>
      <c r="BY275" s="274"/>
      <c r="BZ275" s="274"/>
      <c r="CA275" s="274"/>
      <c r="CB275" s="403">
        <f t="shared" si="1563"/>
        <v>0</v>
      </c>
      <c r="CC275" s="388" t="s">
        <v>9</v>
      </c>
      <c r="CD275" s="274"/>
      <c r="CE275" s="274"/>
      <c r="CF275" s="274"/>
      <c r="CG275" s="274"/>
      <c r="CH275" s="274"/>
      <c r="CI275" s="274"/>
      <c r="CJ275" s="403">
        <f t="shared" si="1564"/>
        <v>0</v>
      </c>
      <c r="CK275" s="388" t="s">
        <v>9</v>
      </c>
      <c r="CL275" s="274"/>
      <c r="CM275" s="274"/>
      <c r="CN275" s="274"/>
      <c r="CO275" s="274"/>
      <c r="CP275" s="274"/>
      <c r="CQ275" s="274"/>
      <c r="CR275" s="403">
        <f t="shared" si="1565"/>
        <v>0</v>
      </c>
      <c r="CS275" s="388" t="s">
        <v>9</v>
      </c>
      <c r="CT275" s="274"/>
      <c r="CU275" s="274"/>
      <c r="CV275" s="274"/>
      <c r="CW275" s="274"/>
      <c r="CX275" s="274"/>
      <c r="CY275" s="274"/>
      <c r="CZ275" s="403">
        <f t="shared" si="1566"/>
        <v>0</v>
      </c>
      <c r="DA275" s="388" t="s">
        <v>9</v>
      </c>
      <c r="DB275" s="274"/>
      <c r="DC275" s="274"/>
      <c r="DD275" s="274"/>
      <c r="DE275" s="274"/>
      <c r="DF275" s="274"/>
      <c r="DG275" s="274"/>
      <c r="DH275" s="403">
        <f t="shared" si="1567"/>
        <v>0</v>
      </c>
      <c r="DI275" s="388" t="s">
        <v>9</v>
      </c>
      <c r="DJ275" s="273"/>
      <c r="DK275" s="274"/>
      <c r="DL275" s="274"/>
      <c r="DM275" s="274"/>
      <c r="DN275" s="274"/>
      <c r="DO275" s="275"/>
      <c r="DP275" s="403">
        <f t="shared" si="1568"/>
        <v>0</v>
      </c>
      <c r="DQ275" s="388" t="s">
        <v>9</v>
      </c>
      <c r="DR275" s="274"/>
      <c r="DS275" s="274"/>
      <c r="DT275" s="274"/>
      <c r="DU275" s="274"/>
      <c r="DV275" s="274"/>
      <c r="DW275" s="274"/>
      <c r="DX275" s="403">
        <f t="shared" si="1569"/>
        <v>0</v>
      </c>
      <c r="DY275" s="388" t="s">
        <v>9</v>
      </c>
      <c r="DZ275" s="274"/>
      <c r="EA275" s="274"/>
      <c r="EB275" s="274"/>
      <c r="EC275" s="274"/>
      <c r="ED275" s="274"/>
      <c r="EE275" s="274"/>
      <c r="EF275" s="403">
        <f t="shared" si="1570"/>
        <v>0</v>
      </c>
      <c r="EG275" s="388" t="s">
        <v>9</v>
      </c>
      <c r="EH275" s="274"/>
      <c r="EI275" s="274"/>
      <c r="EJ275" s="274"/>
      <c r="EK275" s="274"/>
      <c r="EL275" s="274"/>
      <c r="EM275" s="274"/>
      <c r="EN275" s="403">
        <f t="shared" si="1571"/>
        <v>0</v>
      </c>
      <c r="EO275" s="388" t="s">
        <v>9</v>
      </c>
      <c r="EP275" s="274"/>
      <c r="EQ275" s="274"/>
      <c r="ER275" s="274"/>
      <c r="ES275" s="274"/>
      <c r="ET275" s="274"/>
      <c r="EU275" s="274"/>
      <c r="EV275" s="403">
        <f t="shared" si="1572"/>
        <v>0</v>
      </c>
      <c r="EW275" s="388" t="s">
        <v>9</v>
      </c>
      <c r="EX275" s="274"/>
      <c r="EY275" s="274"/>
      <c r="EZ275" s="274"/>
      <c r="FA275" s="274"/>
      <c r="FB275" s="274"/>
      <c r="FC275" s="274"/>
      <c r="FD275" s="403">
        <f t="shared" si="1573"/>
        <v>0</v>
      </c>
    </row>
    <row r="276" spans="1:160" s="387" customFormat="1" ht="15" customHeight="1" x14ac:dyDescent="0.25">
      <c r="A276" s="388" t="s">
        <v>10</v>
      </c>
      <c r="B276" s="274"/>
      <c r="C276" s="274"/>
      <c r="D276" s="274"/>
      <c r="E276" s="274"/>
      <c r="F276" s="274"/>
      <c r="G276" s="274"/>
      <c r="H276" s="403">
        <f t="shared" si="1554"/>
        <v>0</v>
      </c>
      <c r="I276" s="388" t="s">
        <v>10</v>
      </c>
      <c r="J276" s="274"/>
      <c r="K276" s="274"/>
      <c r="L276" s="274"/>
      <c r="M276" s="274"/>
      <c r="N276" s="274"/>
      <c r="O276" s="274"/>
      <c r="P276" s="403">
        <f t="shared" si="1555"/>
        <v>0</v>
      </c>
      <c r="Q276" s="388" t="s">
        <v>10</v>
      </c>
      <c r="R276" s="274"/>
      <c r="S276" s="274"/>
      <c r="T276" s="274"/>
      <c r="U276" s="274"/>
      <c r="V276" s="274"/>
      <c r="W276" s="274"/>
      <c r="X276" s="403">
        <f t="shared" si="1556"/>
        <v>0</v>
      </c>
      <c r="Y276" s="388" t="s">
        <v>10</v>
      </c>
      <c r="Z276" s="273"/>
      <c r="AA276" s="274"/>
      <c r="AB276" s="274"/>
      <c r="AC276" s="274"/>
      <c r="AD276" s="274"/>
      <c r="AE276" s="275"/>
      <c r="AF276" s="403">
        <f t="shared" si="1557"/>
        <v>0</v>
      </c>
      <c r="AG276" s="388" t="s">
        <v>10</v>
      </c>
      <c r="AH276" s="274"/>
      <c r="AI276" s="274"/>
      <c r="AJ276" s="274"/>
      <c r="AK276" s="274"/>
      <c r="AL276" s="274"/>
      <c r="AM276" s="274"/>
      <c r="AN276" s="403">
        <f t="shared" si="1558"/>
        <v>0</v>
      </c>
      <c r="AO276" s="388" t="s">
        <v>10</v>
      </c>
      <c r="AP276" s="274"/>
      <c r="AQ276" s="274"/>
      <c r="AR276" s="274"/>
      <c r="AS276" s="274"/>
      <c r="AT276" s="274"/>
      <c r="AU276" s="274"/>
      <c r="AV276" s="403">
        <f t="shared" si="1559"/>
        <v>0</v>
      </c>
      <c r="AW276" s="388" t="s">
        <v>10</v>
      </c>
      <c r="AX276" s="274"/>
      <c r="AY276" s="274"/>
      <c r="AZ276" s="274"/>
      <c r="BA276" s="274"/>
      <c r="BB276" s="274"/>
      <c r="BC276" s="274"/>
      <c r="BD276" s="420">
        <f t="shared" si="1560"/>
        <v>0</v>
      </c>
      <c r="BE276" s="388" t="s">
        <v>10</v>
      </c>
      <c r="BF276" s="274"/>
      <c r="BG276" s="274"/>
      <c r="BH276" s="274"/>
      <c r="BI276" s="274"/>
      <c r="BJ276" s="274"/>
      <c r="BK276" s="274"/>
      <c r="BL276" s="403">
        <f t="shared" si="1561"/>
        <v>0</v>
      </c>
      <c r="BM276" s="388" t="s">
        <v>10</v>
      </c>
      <c r="BN276" s="274"/>
      <c r="BO276" s="274"/>
      <c r="BP276" s="274"/>
      <c r="BQ276" s="274"/>
      <c r="BR276" s="274"/>
      <c r="BS276" s="274"/>
      <c r="BT276" s="403">
        <f t="shared" si="1562"/>
        <v>0</v>
      </c>
      <c r="BU276" s="388" t="s">
        <v>10</v>
      </c>
      <c r="BV276" s="274"/>
      <c r="BW276" s="274"/>
      <c r="BX276" s="274"/>
      <c r="BY276" s="274"/>
      <c r="BZ276" s="274"/>
      <c r="CA276" s="274"/>
      <c r="CB276" s="403">
        <f t="shared" si="1563"/>
        <v>0</v>
      </c>
      <c r="CC276" s="388" t="s">
        <v>10</v>
      </c>
      <c r="CD276" s="274"/>
      <c r="CE276" s="274"/>
      <c r="CF276" s="274"/>
      <c r="CG276" s="274"/>
      <c r="CH276" s="274"/>
      <c r="CI276" s="274"/>
      <c r="CJ276" s="403">
        <f t="shared" si="1564"/>
        <v>0</v>
      </c>
      <c r="CK276" s="388" t="s">
        <v>10</v>
      </c>
      <c r="CL276" s="274"/>
      <c r="CM276" s="274"/>
      <c r="CN276" s="274"/>
      <c r="CO276" s="274"/>
      <c r="CP276" s="274"/>
      <c r="CQ276" s="274"/>
      <c r="CR276" s="403">
        <f t="shared" si="1565"/>
        <v>0</v>
      </c>
      <c r="CS276" s="388" t="s">
        <v>10</v>
      </c>
      <c r="CT276" s="274"/>
      <c r="CU276" s="274"/>
      <c r="CV276" s="274"/>
      <c r="CW276" s="274"/>
      <c r="CX276" s="274"/>
      <c r="CY276" s="274"/>
      <c r="CZ276" s="403">
        <f t="shared" si="1566"/>
        <v>0</v>
      </c>
      <c r="DA276" s="388" t="s">
        <v>10</v>
      </c>
      <c r="DB276" s="274"/>
      <c r="DC276" s="274"/>
      <c r="DD276" s="274"/>
      <c r="DE276" s="274"/>
      <c r="DF276" s="274"/>
      <c r="DG276" s="274"/>
      <c r="DH276" s="403">
        <f t="shared" si="1567"/>
        <v>0</v>
      </c>
      <c r="DI276" s="388" t="s">
        <v>10</v>
      </c>
      <c r="DJ276" s="273"/>
      <c r="DK276" s="274"/>
      <c r="DL276" s="274"/>
      <c r="DM276" s="274"/>
      <c r="DN276" s="274"/>
      <c r="DO276" s="275"/>
      <c r="DP276" s="403">
        <f t="shared" si="1568"/>
        <v>0</v>
      </c>
      <c r="DQ276" s="388" t="s">
        <v>10</v>
      </c>
      <c r="DR276" s="274"/>
      <c r="DS276" s="274"/>
      <c r="DT276" s="274"/>
      <c r="DU276" s="274"/>
      <c r="DV276" s="274"/>
      <c r="DW276" s="274"/>
      <c r="DX276" s="403">
        <f t="shared" si="1569"/>
        <v>0</v>
      </c>
      <c r="DY276" s="388" t="s">
        <v>10</v>
      </c>
      <c r="DZ276" s="274"/>
      <c r="EA276" s="274"/>
      <c r="EB276" s="274"/>
      <c r="EC276" s="274"/>
      <c r="ED276" s="274"/>
      <c r="EE276" s="274"/>
      <c r="EF276" s="403">
        <f t="shared" si="1570"/>
        <v>0</v>
      </c>
      <c r="EG276" s="388" t="s">
        <v>10</v>
      </c>
      <c r="EH276" s="274"/>
      <c r="EI276" s="274"/>
      <c r="EJ276" s="274"/>
      <c r="EK276" s="274"/>
      <c r="EL276" s="274"/>
      <c r="EM276" s="274"/>
      <c r="EN276" s="403">
        <f t="shared" si="1571"/>
        <v>0</v>
      </c>
      <c r="EO276" s="388" t="s">
        <v>10</v>
      </c>
      <c r="EP276" s="274"/>
      <c r="EQ276" s="274"/>
      <c r="ER276" s="274"/>
      <c r="ES276" s="274"/>
      <c r="ET276" s="274"/>
      <c r="EU276" s="274"/>
      <c r="EV276" s="403">
        <f t="shared" si="1572"/>
        <v>0</v>
      </c>
      <c r="EW276" s="388" t="s">
        <v>10</v>
      </c>
      <c r="EX276" s="274"/>
      <c r="EY276" s="274"/>
      <c r="EZ276" s="274"/>
      <c r="FA276" s="274"/>
      <c r="FB276" s="274"/>
      <c r="FC276" s="274"/>
      <c r="FD276" s="403">
        <f t="shared" si="1573"/>
        <v>0</v>
      </c>
    </row>
    <row r="277" spans="1:160" s="387" customFormat="1" ht="15" customHeight="1" x14ac:dyDescent="0.25">
      <c r="A277" s="388" t="s">
        <v>11</v>
      </c>
      <c r="B277" s="274"/>
      <c r="C277" s="274"/>
      <c r="D277" s="274"/>
      <c r="E277" s="274"/>
      <c r="F277" s="274"/>
      <c r="G277" s="274"/>
      <c r="H277" s="403">
        <f t="shared" si="1554"/>
        <v>0</v>
      </c>
      <c r="I277" s="388" t="s">
        <v>11</v>
      </c>
      <c r="J277" s="274"/>
      <c r="K277" s="274"/>
      <c r="L277" s="274"/>
      <c r="M277" s="274"/>
      <c r="N277" s="274"/>
      <c r="O277" s="274"/>
      <c r="P277" s="403">
        <f t="shared" si="1555"/>
        <v>0</v>
      </c>
      <c r="Q277" s="388" t="s">
        <v>11</v>
      </c>
      <c r="R277" s="274"/>
      <c r="S277" s="274"/>
      <c r="T277" s="274"/>
      <c r="U277" s="274"/>
      <c r="V277" s="274"/>
      <c r="W277" s="274"/>
      <c r="X277" s="403">
        <f t="shared" si="1556"/>
        <v>0</v>
      </c>
      <c r="Y277" s="388" t="s">
        <v>11</v>
      </c>
      <c r="Z277" s="273"/>
      <c r="AA277" s="274"/>
      <c r="AB277" s="274"/>
      <c r="AC277" s="274"/>
      <c r="AD277" s="274"/>
      <c r="AE277" s="275"/>
      <c r="AF277" s="403">
        <f t="shared" si="1557"/>
        <v>0</v>
      </c>
      <c r="AG277" s="388" t="s">
        <v>11</v>
      </c>
      <c r="AH277" s="274"/>
      <c r="AI277" s="274"/>
      <c r="AJ277" s="274"/>
      <c r="AK277" s="274"/>
      <c r="AL277" s="274"/>
      <c r="AM277" s="274"/>
      <c r="AN277" s="403">
        <f t="shared" si="1558"/>
        <v>0</v>
      </c>
      <c r="AO277" s="388" t="s">
        <v>11</v>
      </c>
      <c r="AP277" s="274"/>
      <c r="AQ277" s="274"/>
      <c r="AR277" s="274"/>
      <c r="AS277" s="274"/>
      <c r="AT277" s="274"/>
      <c r="AU277" s="274"/>
      <c r="AV277" s="403">
        <f t="shared" si="1559"/>
        <v>0</v>
      </c>
      <c r="AW277" s="388" t="s">
        <v>11</v>
      </c>
      <c r="AX277" s="274"/>
      <c r="AY277" s="274"/>
      <c r="AZ277" s="274"/>
      <c r="BA277" s="274"/>
      <c r="BB277" s="274"/>
      <c r="BC277" s="274"/>
      <c r="BD277" s="420">
        <f t="shared" si="1560"/>
        <v>0</v>
      </c>
      <c r="BE277" s="388" t="s">
        <v>11</v>
      </c>
      <c r="BF277" s="274"/>
      <c r="BG277" s="274"/>
      <c r="BH277" s="274"/>
      <c r="BI277" s="274"/>
      <c r="BJ277" s="274"/>
      <c r="BK277" s="274"/>
      <c r="BL277" s="403">
        <f t="shared" si="1561"/>
        <v>0</v>
      </c>
      <c r="BM277" s="388" t="s">
        <v>11</v>
      </c>
      <c r="BN277" s="274"/>
      <c r="BO277" s="274"/>
      <c r="BP277" s="274"/>
      <c r="BQ277" s="274"/>
      <c r="BR277" s="274"/>
      <c r="BS277" s="274"/>
      <c r="BT277" s="403">
        <f t="shared" si="1562"/>
        <v>0</v>
      </c>
      <c r="BU277" s="388" t="s">
        <v>11</v>
      </c>
      <c r="BV277" s="274"/>
      <c r="BW277" s="274"/>
      <c r="BX277" s="274"/>
      <c r="BY277" s="274"/>
      <c r="BZ277" s="274"/>
      <c r="CA277" s="274"/>
      <c r="CB277" s="403">
        <f t="shared" si="1563"/>
        <v>0</v>
      </c>
      <c r="CC277" s="388" t="s">
        <v>11</v>
      </c>
      <c r="CD277" s="274"/>
      <c r="CE277" s="274"/>
      <c r="CF277" s="274"/>
      <c r="CG277" s="274"/>
      <c r="CH277" s="274"/>
      <c r="CI277" s="274"/>
      <c r="CJ277" s="403">
        <f t="shared" si="1564"/>
        <v>0</v>
      </c>
      <c r="CK277" s="388" t="s">
        <v>11</v>
      </c>
      <c r="CL277" s="274"/>
      <c r="CM277" s="274"/>
      <c r="CN277" s="274"/>
      <c r="CO277" s="274"/>
      <c r="CP277" s="274"/>
      <c r="CQ277" s="274"/>
      <c r="CR277" s="403">
        <f t="shared" si="1565"/>
        <v>0</v>
      </c>
      <c r="CS277" s="388" t="s">
        <v>11</v>
      </c>
      <c r="CT277" s="274"/>
      <c r="CU277" s="274"/>
      <c r="CV277" s="274"/>
      <c r="CW277" s="274"/>
      <c r="CX277" s="274"/>
      <c r="CY277" s="274"/>
      <c r="CZ277" s="403">
        <f t="shared" si="1566"/>
        <v>0</v>
      </c>
      <c r="DA277" s="388" t="s">
        <v>11</v>
      </c>
      <c r="DB277" s="274"/>
      <c r="DC277" s="274"/>
      <c r="DD277" s="274"/>
      <c r="DE277" s="274"/>
      <c r="DF277" s="274"/>
      <c r="DG277" s="274"/>
      <c r="DH277" s="403">
        <f t="shared" si="1567"/>
        <v>0</v>
      </c>
      <c r="DI277" s="388" t="s">
        <v>11</v>
      </c>
      <c r="DJ277" s="273"/>
      <c r="DK277" s="274"/>
      <c r="DL277" s="274"/>
      <c r="DM277" s="274"/>
      <c r="DN277" s="274"/>
      <c r="DO277" s="275"/>
      <c r="DP277" s="403">
        <f t="shared" si="1568"/>
        <v>0</v>
      </c>
      <c r="DQ277" s="388" t="s">
        <v>11</v>
      </c>
      <c r="DR277" s="274"/>
      <c r="DS277" s="274"/>
      <c r="DT277" s="274"/>
      <c r="DU277" s="274"/>
      <c r="DV277" s="274"/>
      <c r="DW277" s="274"/>
      <c r="DX277" s="403">
        <f t="shared" si="1569"/>
        <v>0</v>
      </c>
      <c r="DY277" s="388" t="s">
        <v>11</v>
      </c>
      <c r="DZ277" s="274"/>
      <c r="EA277" s="274"/>
      <c r="EB277" s="274"/>
      <c r="EC277" s="274"/>
      <c r="ED277" s="274"/>
      <c r="EE277" s="274"/>
      <c r="EF277" s="403">
        <f t="shared" si="1570"/>
        <v>0</v>
      </c>
      <c r="EG277" s="388" t="s">
        <v>11</v>
      </c>
      <c r="EH277" s="274"/>
      <c r="EI277" s="274"/>
      <c r="EJ277" s="274"/>
      <c r="EK277" s="274"/>
      <c r="EL277" s="274"/>
      <c r="EM277" s="274"/>
      <c r="EN277" s="403">
        <f t="shared" si="1571"/>
        <v>0</v>
      </c>
      <c r="EO277" s="388" t="s">
        <v>11</v>
      </c>
      <c r="EP277" s="274"/>
      <c r="EQ277" s="274"/>
      <c r="ER277" s="274"/>
      <c r="ES277" s="274"/>
      <c r="ET277" s="274"/>
      <c r="EU277" s="274"/>
      <c r="EV277" s="403">
        <f t="shared" si="1572"/>
        <v>0</v>
      </c>
      <c r="EW277" s="388" t="s">
        <v>11</v>
      </c>
      <c r="EX277" s="274"/>
      <c r="EY277" s="274"/>
      <c r="EZ277" s="274"/>
      <c r="FA277" s="274"/>
      <c r="FB277" s="274"/>
      <c r="FC277" s="274"/>
      <c r="FD277" s="403">
        <f t="shared" si="1573"/>
        <v>0</v>
      </c>
    </row>
    <row r="278" spans="1:160" s="387" customFormat="1" ht="15" customHeight="1" x14ac:dyDescent="0.25">
      <c r="A278" s="388" t="s">
        <v>12</v>
      </c>
      <c r="B278" s="274"/>
      <c r="C278" s="274"/>
      <c r="D278" s="274"/>
      <c r="E278" s="274"/>
      <c r="F278" s="274"/>
      <c r="G278" s="274"/>
      <c r="H278" s="403">
        <f t="shared" si="1554"/>
        <v>0</v>
      </c>
      <c r="I278" s="388" t="s">
        <v>12</v>
      </c>
      <c r="J278" s="274"/>
      <c r="K278" s="274"/>
      <c r="L278" s="274"/>
      <c r="M278" s="274"/>
      <c r="N278" s="274"/>
      <c r="O278" s="274"/>
      <c r="P278" s="403">
        <f t="shared" si="1555"/>
        <v>0</v>
      </c>
      <c r="Q278" s="388" t="s">
        <v>12</v>
      </c>
      <c r="R278" s="274"/>
      <c r="S278" s="274"/>
      <c r="T278" s="274"/>
      <c r="U278" s="274"/>
      <c r="V278" s="274"/>
      <c r="W278" s="274"/>
      <c r="X278" s="403">
        <f t="shared" si="1556"/>
        <v>0</v>
      </c>
      <c r="Y278" s="388" t="s">
        <v>12</v>
      </c>
      <c r="Z278" s="273"/>
      <c r="AA278" s="274"/>
      <c r="AB278" s="274"/>
      <c r="AC278" s="274"/>
      <c r="AD278" s="274"/>
      <c r="AE278" s="275"/>
      <c r="AF278" s="403">
        <f t="shared" si="1557"/>
        <v>0</v>
      </c>
      <c r="AG278" s="388" t="s">
        <v>12</v>
      </c>
      <c r="AH278" s="274"/>
      <c r="AI278" s="274"/>
      <c r="AJ278" s="274"/>
      <c r="AK278" s="274"/>
      <c r="AL278" s="274"/>
      <c r="AM278" s="274"/>
      <c r="AN278" s="403">
        <f t="shared" si="1558"/>
        <v>0</v>
      </c>
      <c r="AO278" s="388" t="s">
        <v>12</v>
      </c>
      <c r="AP278" s="274"/>
      <c r="AQ278" s="274"/>
      <c r="AR278" s="274"/>
      <c r="AS278" s="274"/>
      <c r="AT278" s="274"/>
      <c r="AU278" s="274"/>
      <c r="AV278" s="403">
        <f t="shared" si="1559"/>
        <v>0</v>
      </c>
      <c r="AW278" s="388" t="s">
        <v>12</v>
      </c>
      <c r="AX278" s="274"/>
      <c r="AY278" s="274"/>
      <c r="AZ278" s="274"/>
      <c r="BA278" s="274"/>
      <c r="BB278" s="274"/>
      <c r="BC278" s="274"/>
      <c r="BD278" s="420">
        <f t="shared" si="1560"/>
        <v>0</v>
      </c>
      <c r="BE278" s="388" t="s">
        <v>12</v>
      </c>
      <c r="BF278" s="274"/>
      <c r="BG278" s="274"/>
      <c r="BH278" s="274"/>
      <c r="BI278" s="274"/>
      <c r="BJ278" s="274"/>
      <c r="BK278" s="274"/>
      <c r="BL278" s="403">
        <f t="shared" si="1561"/>
        <v>0</v>
      </c>
      <c r="BM278" s="388" t="s">
        <v>12</v>
      </c>
      <c r="BN278" s="274"/>
      <c r="BO278" s="274"/>
      <c r="BP278" s="274"/>
      <c r="BQ278" s="274"/>
      <c r="BR278" s="274"/>
      <c r="BS278" s="274"/>
      <c r="BT278" s="403">
        <f t="shared" si="1562"/>
        <v>0</v>
      </c>
      <c r="BU278" s="388" t="s">
        <v>12</v>
      </c>
      <c r="BV278" s="274"/>
      <c r="BW278" s="274"/>
      <c r="BX278" s="274"/>
      <c r="BY278" s="274"/>
      <c r="BZ278" s="274"/>
      <c r="CA278" s="274"/>
      <c r="CB278" s="403">
        <f t="shared" si="1563"/>
        <v>0</v>
      </c>
      <c r="CC278" s="388" t="s">
        <v>12</v>
      </c>
      <c r="CD278" s="274"/>
      <c r="CE278" s="274"/>
      <c r="CF278" s="274"/>
      <c r="CG278" s="274"/>
      <c r="CH278" s="274"/>
      <c r="CI278" s="274"/>
      <c r="CJ278" s="403">
        <f t="shared" si="1564"/>
        <v>0</v>
      </c>
      <c r="CK278" s="388" t="s">
        <v>12</v>
      </c>
      <c r="CL278" s="274"/>
      <c r="CM278" s="274"/>
      <c r="CN278" s="274"/>
      <c r="CO278" s="274"/>
      <c r="CP278" s="274"/>
      <c r="CQ278" s="274"/>
      <c r="CR278" s="403">
        <f t="shared" si="1565"/>
        <v>0</v>
      </c>
      <c r="CS278" s="388" t="s">
        <v>12</v>
      </c>
      <c r="CT278" s="274"/>
      <c r="CU278" s="274"/>
      <c r="CV278" s="274"/>
      <c r="CW278" s="274"/>
      <c r="CX278" s="274"/>
      <c r="CY278" s="274"/>
      <c r="CZ278" s="403">
        <f t="shared" si="1566"/>
        <v>0</v>
      </c>
      <c r="DA278" s="388" t="s">
        <v>12</v>
      </c>
      <c r="DB278" s="274"/>
      <c r="DC278" s="274"/>
      <c r="DD278" s="274"/>
      <c r="DE278" s="274"/>
      <c r="DF278" s="274"/>
      <c r="DG278" s="274"/>
      <c r="DH278" s="403">
        <f t="shared" si="1567"/>
        <v>0</v>
      </c>
      <c r="DI278" s="388" t="s">
        <v>12</v>
      </c>
      <c r="DJ278" s="273"/>
      <c r="DK278" s="274"/>
      <c r="DL278" s="274"/>
      <c r="DM278" s="274"/>
      <c r="DN278" s="274"/>
      <c r="DO278" s="275"/>
      <c r="DP278" s="403">
        <f t="shared" si="1568"/>
        <v>0</v>
      </c>
      <c r="DQ278" s="388" t="s">
        <v>12</v>
      </c>
      <c r="DR278" s="274"/>
      <c r="DS278" s="274"/>
      <c r="DT278" s="274"/>
      <c r="DU278" s="274"/>
      <c r="DV278" s="274"/>
      <c r="DW278" s="274"/>
      <c r="DX278" s="403">
        <f t="shared" si="1569"/>
        <v>0</v>
      </c>
      <c r="DY278" s="388" t="s">
        <v>12</v>
      </c>
      <c r="DZ278" s="274"/>
      <c r="EA278" s="274"/>
      <c r="EB278" s="274"/>
      <c r="EC278" s="274"/>
      <c r="ED278" s="274"/>
      <c r="EE278" s="274"/>
      <c r="EF278" s="403">
        <f t="shared" si="1570"/>
        <v>0</v>
      </c>
      <c r="EG278" s="388" t="s">
        <v>12</v>
      </c>
      <c r="EH278" s="274"/>
      <c r="EI278" s="274"/>
      <c r="EJ278" s="274"/>
      <c r="EK278" s="274"/>
      <c r="EL278" s="274"/>
      <c r="EM278" s="274"/>
      <c r="EN278" s="403">
        <f t="shared" si="1571"/>
        <v>0</v>
      </c>
      <c r="EO278" s="388" t="s">
        <v>12</v>
      </c>
      <c r="EP278" s="274"/>
      <c r="EQ278" s="274"/>
      <c r="ER278" s="274"/>
      <c r="ES278" s="274"/>
      <c r="ET278" s="274"/>
      <c r="EU278" s="274"/>
      <c r="EV278" s="403">
        <f t="shared" si="1572"/>
        <v>0</v>
      </c>
      <c r="EW278" s="388" t="s">
        <v>12</v>
      </c>
      <c r="EX278" s="274"/>
      <c r="EY278" s="274"/>
      <c r="EZ278" s="274"/>
      <c r="FA278" s="274"/>
      <c r="FB278" s="274"/>
      <c r="FC278" s="274"/>
      <c r="FD278" s="403">
        <f t="shared" si="1573"/>
        <v>0</v>
      </c>
    </row>
    <row r="279" spans="1:160" s="387" customFormat="1" ht="15" customHeight="1" x14ac:dyDescent="0.25">
      <c r="A279" s="388" t="s">
        <v>13</v>
      </c>
      <c r="B279" s="274"/>
      <c r="C279" s="274"/>
      <c r="D279" s="274"/>
      <c r="E279" s="274"/>
      <c r="F279" s="274"/>
      <c r="G279" s="274"/>
      <c r="H279" s="403">
        <f t="shared" si="1554"/>
        <v>0</v>
      </c>
      <c r="I279" s="388" t="s">
        <v>13</v>
      </c>
      <c r="J279" s="274"/>
      <c r="K279" s="274"/>
      <c r="L279" s="274"/>
      <c r="M279" s="274"/>
      <c r="N279" s="274"/>
      <c r="O279" s="274"/>
      <c r="P279" s="403">
        <f t="shared" si="1555"/>
        <v>0</v>
      </c>
      <c r="Q279" s="388" t="s">
        <v>13</v>
      </c>
      <c r="R279" s="274"/>
      <c r="S279" s="274"/>
      <c r="T279" s="274"/>
      <c r="U279" s="274"/>
      <c r="V279" s="274"/>
      <c r="W279" s="274"/>
      <c r="X279" s="403">
        <f t="shared" si="1556"/>
        <v>0</v>
      </c>
      <c r="Y279" s="388" t="s">
        <v>13</v>
      </c>
      <c r="Z279" s="273"/>
      <c r="AA279" s="274"/>
      <c r="AB279" s="274"/>
      <c r="AC279" s="274"/>
      <c r="AD279" s="274"/>
      <c r="AE279" s="275"/>
      <c r="AF279" s="403">
        <f t="shared" si="1557"/>
        <v>0</v>
      </c>
      <c r="AG279" s="388" t="s">
        <v>13</v>
      </c>
      <c r="AH279" s="274"/>
      <c r="AI279" s="274"/>
      <c r="AJ279" s="274"/>
      <c r="AK279" s="274"/>
      <c r="AL279" s="274"/>
      <c r="AM279" s="274"/>
      <c r="AN279" s="403">
        <f t="shared" si="1558"/>
        <v>0</v>
      </c>
      <c r="AO279" s="388" t="s">
        <v>13</v>
      </c>
      <c r="AP279" s="274"/>
      <c r="AQ279" s="274"/>
      <c r="AR279" s="274"/>
      <c r="AS279" s="274"/>
      <c r="AT279" s="274"/>
      <c r="AU279" s="274"/>
      <c r="AV279" s="403">
        <f t="shared" si="1559"/>
        <v>0</v>
      </c>
      <c r="AW279" s="388" t="s">
        <v>13</v>
      </c>
      <c r="AX279" s="274"/>
      <c r="AY279" s="274"/>
      <c r="AZ279" s="274"/>
      <c r="BA279" s="274"/>
      <c r="BB279" s="274"/>
      <c r="BC279" s="274"/>
      <c r="BD279" s="420">
        <f t="shared" si="1560"/>
        <v>0</v>
      </c>
      <c r="BE279" s="388" t="s">
        <v>13</v>
      </c>
      <c r="BF279" s="274"/>
      <c r="BG279" s="274"/>
      <c r="BH279" s="274"/>
      <c r="BI279" s="274"/>
      <c r="BJ279" s="274"/>
      <c r="BK279" s="274"/>
      <c r="BL279" s="403">
        <f t="shared" si="1561"/>
        <v>0</v>
      </c>
      <c r="BM279" s="388" t="s">
        <v>13</v>
      </c>
      <c r="BN279" s="274"/>
      <c r="BO279" s="274"/>
      <c r="BP279" s="274"/>
      <c r="BQ279" s="274"/>
      <c r="BR279" s="274"/>
      <c r="BS279" s="274"/>
      <c r="BT279" s="403">
        <f t="shared" si="1562"/>
        <v>0</v>
      </c>
      <c r="BU279" s="388" t="s">
        <v>13</v>
      </c>
      <c r="BV279" s="274"/>
      <c r="BW279" s="274"/>
      <c r="BX279" s="274"/>
      <c r="BY279" s="274"/>
      <c r="BZ279" s="274"/>
      <c r="CA279" s="274"/>
      <c r="CB279" s="403">
        <f t="shared" si="1563"/>
        <v>0</v>
      </c>
      <c r="CC279" s="388" t="s">
        <v>13</v>
      </c>
      <c r="CD279" s="274"/>
      <c r="CE279" s="274"/>
      <c r="CF279" s="274"/>
      <c r="CG279" s="274"/>
      <c r="CH279" s="274"/>
      <c r="CI279" s="274"/>
      <c r="CJ279" s="403">
        <f t="shared" si="1564"/>
        <v>0</v>
      </c>
      <c r="CK279" s="388" t="s">
        <v>13</v>
      </c>
      <c r="CL279" s="274"/>
      <c r="CM279" s="274"/>
      <c r="CN279" s="274"/>
      <c r="CO279" s="274"/>
      <c r="CP279" s="274"/>
      <c r="CQ279" s="274"/>
      <c r="CR279" s="403">
        <f t="shared" si="1565"/>
        <v>0</v>
      </c>
      <c r="CS279" s="388" t="s">
        <v>13</v>
      </c>
      <c r="CT279" s="274"/>
      <c r="CU279" s="274"/>
      <c r="CV279" s="274"/>
      <c r="CW279" s="274"/>
      <c r="CX279" s="274"/>
      <c r="CY279" s="274"/>
      <c r="CZ279" s="403">
        <f t="shared" si="1566"/>
        <v>0</v>
      </c>
      <c r="DA279" s="388" t="s">
        <v>13</v>
      </c>
      <c r="DB279" s="274"/>
      <c r="DC279" s="274"/>
      <c r="DD279" s="274"/>
      <c r="DE279" s="274"/>
      <c r="DF279" s="274"/>
      <c r="DG279" s="274"/>
      <c r="DH279" s="403">
        <f t="shared" si="1567"/>
        <v>0</v>
      </c>
      <c r="DI279" s="388" t="s">
        <v>13</v>
      </c>
      <c r="DJ279" s="273"/>
      <c r="DK279" s="274"/>
      <c r="DL279" s="274"/>
      <c r="DM279" s="274"/>
      <c r="DN279" s="274"/>
      <c r="DO279" s="275"/>
      <c r="DP279" s="403">
        <f t="shared" si="1568"/>
        <v>0</v>
      </c>
      <c r="DQ279" s="388" t="s">
        <v>13</v>
      </c>
      <c r="DR279" s="274"/>
      <c r="DS279" s="274"/>
      <c r="DT279" s="274"/>
      <c r="DU279" s="274"/>
      <c r="DV279" s="274"/>
      <c r="DW279" s="274"/>
      <c r="DX279" s="403">
        <f t="shared" si="1569"/>
        <v>0</v>
      </c>
      <c r="DY279" s="388" t="s">
        <v>13</v>
      </c>
      <c r="DZ279" s="274"/>
      <c r="EA279" s="274"/>
      <c r="EB279" s="274"/>
      <c r="EC279" s="274"/>
      <c r="ED279" s="274"/>
      <c r="EE279" s="274"/>
      <c r="EF279" s="403">
        <f t="shared" si="1570"/>
        <v>0</v>
      </c>
      <c r="EG279" s="388" t="s">
        <v>13</v>
      </c>
      <c r="EH279" s="274"/>
      <c r="EI279" s="274"/>
      <c r="EJ279" s="274"/>
      <c r="EK279" s="274"/>
      <c r="EL279" s="274"/>
      <c r="EM279" s="274"/>
      <c r="EN279" s="403">
        <f t="shared" si="1571"/>
        <v>0</v>
      </c>
      <c r="EO279" s="388" t="s">
        <v>13</v>
      </c>
      <c r="EP279" s="274"/>
      <c r="EQ279" s="274"/>
      <c r="ER279" s="274"/>
      <c r="ES279" s="274"/>
      <c r="ET279" s="274"/>
      <c r="EU279" s="274"/>
      <c r="EV279" s="403">
        <f t="shared" si="1572"/>
        <v>0</v>
      </c>
      <c r="EW279" s="388" t="s">
        <v>13</v>
      </c>
      <c r="EX279" s="274"/>
      <c r="EY279" s="274"/>
      <c r="EZ279" s="274"/>
      <c r="FA279" s="274"/>
      <c r="FB279" s="274"/>
      <c r="FC279" s="274"/>
      <c r="FD279" s="403">
        <f t="shared" si="1573"/>
        <v>0</v>
      </c>
    </row>
    <row r="280" spans="1:160" s="387" customFormat="1" ht="15" customHeight="1" x14ac:dyDescent="0.25">
      <c r="A280" s="388" t="s">
        <v>66</v>
      </c>
      <c r="B280" s="274"/>
      <c r="C280" s="274"/>
      <c r="D280" s="274"/>
      <c r="E280" s="274"/>
      <c r="F280" s="274"/>
      <c r="G280" s="274"/>
      <c r="H280" s="403">
        <f t="shared" si="1554"/>
        <v>0</v>
      </c>
      <c r="I280" s="388" t="s">
        <v>66</v>
      </c>
      <c r="J280" s="274"/>
      <c r="K280" s="274"/>
      <c r="L280" s="274"/>
      <c r="M280" s="274"/>
      <c r="N280" s="274"/>
      <c r="O280" s="274"/>
      <c r="P280" s="403">
        <f t="shared" si="1555"/>
        <v>0</v>
      </c>
      <c r="Q280" s="388" t="s">
        <v>66</v>
      </c>
      <c r="R280" s="274"/>
      <c r="S280" s="274"/>
      <c r="T280" s="274"/>
      <c r="U280" s="274"/>
      <c r="V280" s="274"/>
      <c r="W280" s="274"/>
      <c r="X280" s="403">
        <f t="shared" si="1556"/>
        <v>0</v>
      </c>
      <c r="Y280" s="388" t="s">
        <v>66</v>
      </c>
      <c r="Z280" s="273"/>
      <c r="AA280" s="274"/>
      <c r="AB280" s="274"/>
      <c r="AC280" s="274"/>
      <c r="AD280" s="274"/>
      <c r="AE280" s="275"/>
      <c r="AF280" s="403">
        <f t="shared" si="1557"/>
        <v>0</v>
      </c>
      <c r="AG280" s="388" t="s">
        <v>66</v>
      </c>
      <c r="AH280" s="274"/>
      <c r="AI280" s="274"/>
      <c r="AJ280" s="274"/>
      <c r="AK280" s="274"/>
      <c r="AL280" s="274"/>
      <c r="AM280" s="274"/>
      <c r="AN280" s="403">
        <f t="shared" si="1558"/>
        <v>0</v>
      </c>
      <c r="AO280" s="388" t="s">
        <v>66</v>
      </c>
      <c r="AP280" s="274"/>
      <c r="AQ280" s="274"/>
      <c r="AR280" s="274"/>
      <c r="AS280" s="274"/>
      <c r="AT280" s="274"/>
      <c r="AU280" s="274"/>
      <c r="AV280" s="403">
        <f t="shared" si="1559"/>
        <v>0</v>
      </c>
      <c r="AW280" s="388" t="s">
        <v>66</v>
      </c>
      <c r="AX280" s="274"/>
      <c r="AY280" s="274"/>
      <c r="AZ280" s="274"/>
      <c r="BA280" s="274"/>
      <c r="BB280" s="274"/>
      <c r="BC280" s="274"/>
      <c r="BD280" s="420">
        <f t="shared" si="1560"/>
        <v>0</v>
      </c>
      <c r="BE280" s="388" t="s">
        <v>66</v>
      </c>
      <c r="BF280" s="274"/>
      <c r="BG280" s="274"/>
      <c r="BH280" s="274"/>
      <c r="BI280" s="274"/>
      <c r="BJ280" s="274"/>
      <c r="BK280" s="274"/>
      <c r="BL280" s="403">
        <f t="shared" si="1561"/>
        <v>0</v>
      </c>
      <c r="BM280" s="388" t="s">
        <v>66</v>
      </c>
      <c r="BN280" s="274"/>
      <c r="BO280" s="274"/>
      <c r="BP280" s="274"/>
      <c r="BQ280" s="274"/>
      <c r="BR280" s="274"/>
      <c r="BS280" s="274"/>
      <c r="BT280" s="403">
        <f t="shared" si="1562"/>
        <v>0</v>
      </c>
      <c r="BU280" s="388" t="s">
        <v>66</v>
      </c>
      <c r="BV280" s="274"/>
      <c r="BW280" s="274"/>
      <c r="BX280" s="274"/>
      <c r="BY280" s="274"/>
      <c r="BZ280" s="274"/>
      <c r="CA280" s="274"/>
      <c r="CB280" s="403">
        <f t="shared" si="1563"/>
        <v>0</v>
      </c>
      <c r="CC280" s="388" t="s">
        <v>66</v>
      </c>
      <c r="CD280" s="274"/>
      <c r="CE280" s="274"/>
      <c r="CF280" s="274"/>
      <c r="CG280" s="274"/>
      <c r="CH280" s="274"/>
      <c r="CI280" s="274"/>
      <c r="CJ280" s="403">
        <f t="shared" si="1564"/>
        <v>0</v>
      </c>
      <c r="CK280" s="388" t="s">
        <v>66</v>
      </c>
      <c r="CL280" s="274"/>
      <c r="CM280" s="274"/>
      <c r="CN280" s="274"/>
      <c r="CO280" s="274"/>
      <c r="CP280" s="274"/>
      <c r="CQ280" s="274"/>
      <c r="CR280" s="403">
        <f t="shared" si="1565"/>
        <v>0</v>
      </c>
      <c r="CS280" s="388" t="s">
        <v>66</v>
      </c>
      <c r="CT280" s="274"/>
      <c r="CU280" s="274"/>
      <c r="CV280" s="274"/>
      <c r="CW280" s="274"/>
      <c r="CX280" s="274"/>
      <c r="CY280" s="274"/>
      <c r="CZ280" s="403">
        <f t="shared" si="1566"/>
        <v>0</v>
      </c>
      <c r="DA280" s="388" t="s">
        <v>66</v>
      </c>
      <c r="DB280" s="274"/>
      <c r="DC280" s="274"/>
      <c r="DD280" s="274"/>
      <c r="DE280" s="274"/>
      <c r="DF280" s="274"/>
      <c r="DG280" s="274"/>
      <c r="DH280" s="403">
        <f t="shared" si="1567"/>
        <v>0</v>
      </c>
      <c r="DI280" s="388" t="s">
        <v>66</v>
      </c>
      <c r="DJ280" s="273"/>
      <c r="DK280" s="274"/>
      <c r="DL280" s="274"/>
      <c r="DM280" s="274"/>
      <c r="DN280" s="274"/>
      <c r="DO280" s="275"/>
      <c r="DP280" s="403">
        <f t="shared" si="1568"/>
        <v>0</v>
      </c>
      <c r="DQ280" s="388" t="s">
        <v>66</v>
      </c>
      <c r="DR280" s="274"/>
      <c r="DS280" s="274"/>
      <c r="DT280" s="274"/>
      <c r="DU280" s="274"/>
      <c r="DV280" s="274"/>
      <c r="DW280" s="274"/>
      <c r="DX280" s="403">
        <f t="shared" si="1569"/>
        <v>0</v>
      </c>
      <c r="DY280" s="388" t="s">
        <v>66</v>
      </c>
      <c r="DZ280" s="274"/>
      <c r="EA280" s="274"/>
      <c r="EB280" s="274"/>
      <c r="EC280" s="274"/>
      <c r="ED280" s="274"/>
      <c r="EE280" s="274"/>
      <c r="EF280" s="403">
        <f t="shared" si="1570"/>
        <v>0</v>
      </c>
      <c r="EG280" s="388" t="s">
        <v>66</v>
      </c>
      <c r="EH280" s="274"/>
      <c r="EI280" s="274"/>
      <c r="EJ280" s="274"/>
      <c r="EK280" s="274"/>
      <c r="EL280" s="274"/>
      <c r="EM280" s="274"/>
      <c r="EN280" s="403">
        <f t="shared" si="1571"/>
        <v>0</v>
      </c>
      <c r="EO280" s="388" t="s">
        <v>66</v>
      </c>
      <c r="EP280" s="274"/>
      <c r="EQ280" s="274"/>
      <c r="ER280" s="274"/>
      <c r="ES280" s="274"/>
      <c r="ET280" s="274"/>
      <c r="EU280" s="274"/>
      <c r="EV280" s="403">
        <f t="shared" si="1572"/>
        <v>0</v>
      </c>
      <c r="EW280" s="388" t="s">
        <v>66</v>
      </c>
      <c r="EX280" s="274"/>
      <c r="EY280" s="274"/>
      <c r="EZ280" s="274"/>
      <c r="FA280" s="274"/>
      <c r="FB280" s="274"/>
      <c r="FC280" s="274"/>
      <c r="FD280" s="403">
        <f t="shared" si="1573"/>
        <v>0</v>
      </c>
    </row>
    <row r="281" spans="1:160" s="387" customFormat="1" ht="15" customHeight="1" x14ac:dyDescent="0.25">
      <c r="A281" s="388" t="s">
        <v>67</v>
      </c>
      <c r="B281" s="274"/>
      <c r="C281" s="274"/>
      <c r="D281" s="274"/>
      <c r="E281" s="274"/>
      <c r="F281" s="274"/>
      <c r="G281" s="274"/>
      <c r="H281" s="403">
        <f t="shared" si="1554"/>
        <v>0</v>
      </c>
      <c r="I281" s="388" t="s">
        <v>67</v>
      </c>
      <c r="J281" s="274"/>
      <c r="K281" s="274"/>
      <c r="L281" s="274"/>
      <c r="M281" s="274"/>
      <c r="N281" s="274"/>
      <c r="O281" s="274"/>
      <c r="P281" s="403">
        <f t="shared" si="1555"/>
        <v>0</v>
      </c>
      <c r="Q281" s="388" t="s">
        <v>67</v>
      </c>
      <c r="R281" s="274"/>
      <c r="S281" s="274"/>
      <c r="T281" s="274"/>
      <c r="U281" s="274"/>
      <c r="V281" s="274"/>
      <c r="W281" s="274"/>
      <c r="X281" s="403">
        <f t="shared" si="1556"/>
        <v>0</v>
      </c>
      <c r="Y281" s="388" t="s">
        <v>67</v>
      </c>
      <c r="Z281" s="273"/>
      <c r="AA281" s="274"/>
      <c r="AB281" s="274"/>
      <c r="AC281" s="274"/>
      <c r="AD281" s="274"/>
      <c r="AE281" s="275"/>
      <c r="AF281" s="403">
        <f t="shared" si="1557"/>
        <v>0</v>
      </c>
      <c r="AG281" s="388" t="s">
        <v>67</v>
      </c>
      <c r="AH281" s="274"/>
      <c r="AI281" s="274"/>
      <c r="AJ281" s="274"/>
      <c r="AK281" s="274"/>
      <c r="AL281" s="274"/>
      <c r="AM281" s="274"/>
      <c r="AN281" s="403">
        <f t="shared" si="1558"/>
        <v>0</v>
      </c>
      <c r="AO281" s="388" t="s">
        <v>67</v>
      </c>
      <c r="AP281" s="274"/>
      <c r="AQ281" s="274"/>
      <c r="AR281" s="274"/>
      <c r="AS281" s="274"/>
      <c r="AT281" s="274"/>
      <c r="AU281" s="274"/>
      <c r="AV281" s="403">
        <f t="shared" si="1559"/>
        <v>0</v>
      </c>
      <c r="AW281" s="388" t="s">
        <v>67</v>
      </c>
      <c r="AX281" s="274"/>
      <c r="AY281" s="274"/>
      <c r="AZ281" s="274"/>
      <c r="BA281" s="274"/>
      <c r="BB281" s="274"/>
      <c r="BC281" s="274"/>
      <c r="BD281" s="420">
        <f t="shared" si="1560"/>
        <v>0</v>
      </c>
      <c r="BE281" s="388" t="s">
        <v>67</v>
      </c>
      <c r="BF281" s="274"/>
      <c r="BG281" s="274"/>
      <c r="BH281" s="274"/>
      <c r="BI281" s="274"/>
      <c r="BJ281" s="274"/>
      <c r="BK281" s="274"/>
      <c r="BL281" s="403">
        <f t="shared" si="1561"/>
        <v>0</v>
      </c>
      <c r="BM281" s="388" t="s">
        <v>67</v>
      </c>
      <c r="BN281" s="274"/>
      <c r="BO281" s="274"/>
      <c r="BP281" s="274"/>
      <c r="BQ281" s="274"/>
      <c r="BR281" s="274"/>
      <c r="BS281" s="274"/>
      <c r="BT281" s="403">
        <f t="shared" si="1562"/>
        <v>0</v>
      </c>
      <c r="BU281" s="388" t="s">
        <v>67</v>
      </c>
      <c r="BV281" s="274"/>
      <c r="BW281" s="274"/>
      <c r="BX281" s="274"/>
      <c r="BY281" s="274"/>
      <c r="BZ281" s="274"/>
      <c r="CA281" s="274"/>
      <c r="CB281" s="403">
        <f t="shared" si="1563"/>
        <v>0</v>
      </c>
      <c r="CC281" s="388" t="s">
        <v>67</v>
      </c>
      <c r="CD281" s="274"/>
      <c r="CE281" s="274"/>
      <c r="CF281" s="274"/>
      <c r="CG281" s="274"/>
      <c r="CH281" s="274"/>
      <c r="CI281" s="274"/>
      <c r="CJ281" s="403">
        <f t="shared" si="1564"/>
        <v>0</v>
      </c>
      <c r="CK281" s="388" t="s">
        <v>67</v>
      </c>
      <c r="CL281" s="274"/>
      <c r="CM281" s="274"/>
      <c r="CN281" s="274"/>
      <c r="CO281" s="274"/>
      <c r="CP281" s="274"/>
      <c r="CQ281" s="274"/>
      <c r="CR281" s="403">
        <f t="shared" si="1565"/>
        <v>0</v>
      </c>
      <c r="CS281" s="388" t="s">
        <v>67</v>
      </c>
      <c r="CT281" s="274"/>
      <c r="CU281" s="274"/>
      <c r="CV281" s="274"/>
      <c r="CW281" s="274"/>
      <c r="CX281" s="274"/>
      <c r="CY281" s="274"/>
      <c r="CZ281" s="403">
        <f t="shared" si="1566"/>
        <v>0</v>
      </c>
      <c r="DA281" s="388" t="s">
        <v>67</v>
      </c>
      <c r="DB281" s="274"/>
      <c r="DC281" s="274"/>
      <c r="DD281" s="274"/>
      <c r="DE281" s="274"/>
      <c r="DF281" s="274"/>
      <c r="DG281" s="274"/>
      <c r="DH281" s="403">
        <f t="shared" si="1567"/>
        <v>0</v>
      </c>
      <c r="DI281" s="388" t="s">
        <v>67</v>
      </c>
      <c r="DJ281" s="273"/>
      <c r="DK281" s="274"/>
      <c r="DL281" s="274"/>
      <c r="DM281" s="274"/>
      <c r="DN281" s="274"/>
      <c r="DO281" s="275"/>
      <c r="DP281" s="403">
        <f t="shared" si="1568"/>
        <v>0</v>
      </c>
      <c r="DQ281" s="388" t="s">
        <v>67</v>
      </c>
      <c r="DR281" s="274"/>
      <c r="DS281" s="274"/>
      <c r="DT281" s="274"/>
      <c r="DU281" s="274"/>
      <c r="DV281" s="274"/>
      <c r="DW281" s="274"/>
      <c r="DX281" s="403">
        <f t="shared" si="1569"/>
        <v>0</v>
      </c>
      <c r="DY281" s="388" t="s">
        <v>67</v>
      </c>
      <c r="DZ281" s="274"/>
      <c r="EA281" s="274"/>
      <c r="EB281" s="274"/>
      <c r="EC281" s="274"/>
      <c r="ED281" s="274"/>
      <c r="EE281" s="274"/>
      <c r="EF281" s="403">
        <f t="shared" si="1570"/>
        <v>0</v>
      </c>
      <c r="EG281" s="388" t="s">
        <v>67</v>
      </c>
      <c r="EH281" s="274"/>
      <c r="EI281" s="274"/>
      <c r="EJ281" s="274"/>
      <c r="EK281" s="274"/>
      <c r="EL281" s="274"/>
      <c r="EM281" s="274"/>
      <c r="EN281" s="403">
        <f t="shared" si="1571"/>
        <v>0</v>
      </c>
      <c r="EO281" s="388" t="s">
        <v>67</v>
      </c>
      <c r="EP281" s="274"/>
      <c r="EQ281" s="274"/>
      <c r="ER281" s="274"/>
      <c r="ES281" s="274"/>
      <c r="ET281" s="274"/>
      <c r="EU281" s="274"/>
      <c r="EV281" s="403">
        <f t="shared" si="1572"/>
        <v>0</v>
      </c>
      <c r="EW281" s="388" t="s">
        <v>67</v>
      </c>
      <c r="EX281" s="274"/>
      <c r="EY281" s="274"/>
      <c r="EZ281" s="274"/>
      <c r="FA281" s="274"/>
      <c r="FB281" s="274"/>
      <c r="FC281" s="274"/>
      <c r="FD281" s="403">
        <f t="shared" si="1573"/>
        <v>0</v>
      </c>
    </row>
    <row r="282" spans="1:160" s="387" customFormat="1" ht="15" customHeight="1" x14ac:dyDescent="0.25">
      <c r="A282" s="388" t="s">
        <v>68</v>
      </c>
      <c r="B282" s="274"/>
      <c r="C282" s="274"/>
      <c r="D282" s="274"/>
      <c r="E282" s="274"/>
      <c r="F282" s="274"/>
      <c r="G282" s="274"/>
      <c r="H282" s="403">
        <f t="shared" si="1554"/>
        <v>0</v>
      </c>
      <c r="I282" s="388" t="s">
        <v>68</v>
      </c>
      <c r="J282" s="274"/>
      <c r="K282" s="274"/>
      <c r="L282" s="274"/>
      <c r="M282" s="274"/>
      <c r="N282" s="274"/>
      <c r="O282" s="274"/>
      <c r="P282" s="403">
        <f t="shared" si="1555"/>
        <v>0</v>
      </c>
      <c r="Q282" s="388" t="s">
        <v>68</v>
      </c>
      <c r="R282" s="274"/>
      <c r="S282" s="274"/>
      <c r="T282" s="274"/>
      <c r="U282" s="274"/>
      <c r="V282" s="274"/>
      <c r="W282" s="274"/>
      <c r="X282" s="403">
        <f t="shared" si="1556"/>
        <v>0</v>
      </c>
      <c r="Y282" s="388" t="s">
        <v>68</v>
      </c>
      <c r="Z282" s="273"/>
      <c r="AA282" s="274"/>
      <c r="AB282" s="274"/>
      <c r="AC282" s="274"/>
      <c r="AD282" s="274"/>
      <c r="AE282" s="275"/>
      <c r="AF282" s="403">
        <f t="shared" si="1557"/>
        <v>0</v>
      </c>
      <c r="AG282" s="388" t="s">
        <v>68</v>
      </c>
      <c r="AH282" s="274"/>
      <c r="AI282" s="274"/>
      <c r="AJ282" s="274"/>
      <c r="AK282" s="274"/>
      <c r="AL282" s="274"/>
      <c r="AM282" s="274"/>
      <c r="AN282" s="403">
        <f t="shared" si="1558"/>
        <v>0</v>
      </c>
      <c r="AO282" s="388" t="s">
        <v>68</v>
      </c>
      <c r="AP282" s="274"/>
      <c r="AQ282" s="274"/>
      <c r="AR282" s="274"/>
      <c r="AS282" s="274"/>
      <c r="AT282" s="274"/>
      <c r="AU282" s="274"/>
      <c r="AV282" s="403">
        <f t="shared" si="1559"/>
        <v>0</v>
      </c>
      <c r="AW282" s="388" t="s">
        <v>68</v>
      </c>
      <c r="AX282" s="274"/>
      <c r="AY282" s="274"/>
      <c r="AZ282" s="274"/>
      <c r="BA282" s="274"/>
      <c r="BB282" s="274"/>
      <c r="BC282" s="274"/>
      <c r="BD282" s="420">
        <f t="shared" si="1560"/>
        <v>0</v>
      </c>
      <c r="BE282" s="388" t="s">
        <v>68</v>
      </c>
      <c r="BF282" s="274"/>
      <c r="BG282" s="274"/>
      <c r="BH282" s="274"/>
      <c r="BI282" s="274"/>
      <c r="BJ282" s="274"/>
      <c r="BK282" s="274"/>
      <c r="BL282" s="403">
        <f t="shared" si="1561"/>
        <v>0</v>
      </c>
      <c r="BM282" s="388" t="s">
        <v>68</v>
      </c>
      <c r="BN282" s="274"/>
      <c r="BO282" s="274"/>
      <c r="BP282" s="274"/>
      <c r="BQ282" s="274"/>
      <c r="BR282" s="274"/>
      <c r="BS282" s="274"/>
      <c r="BT282" s="403">
        <f t="shared" si="1562"/>
        <v>0</v>
      </c>
      <c r="BU282" s="388" t="s">
        <v>68</v>
      </c>
      <c r="BV282" s="274"/>
      <c r="BW282" s="274"/>
      <c r="BX282" s="274"/>
      <c r="BY282" s="274"/>
      <c r="BZ282" s="274"/>
      <c r="CA282" s="274"/>
      <c r="CB282" s="403">
        <f t="shared" si="1563"/>
        <v>0</v>
      </c>
      <c r="CC282" s="388" t="s">
        <v>68</v>
      </c>
      <c r="CD282" s="274"/>
      <c r="CE282" s="274"/>
      <c r="CF282" s="274"/>
      <c r="CG282" s="274"/>
      <c r="CH282" s="274"/>
      <c r="CI282" s="274"/>
      <c r="CJ282" s="403">
        <f t="shared" si="1564"/>
        <v>0</v>
      </c>
      <c r="CK282" s="388" t="s">
        <v>68</v>
      </c>
      <c r="CL282" s="274"/>
      <c r="CM282" s="274"/>
      <c r="CN282" s="274"/>
      <c r="CO282" s="274"/>
      <c r="CP282" s="274"/>
      <c r="CQ282" s="274"/>
      <c r="CR282" s="403">
        <f t="shared" si="1565"/>
        <v>0</v>
      </c>
      <c r="CS282" s="388" t="s">
        <v>68</v>
      </c>
      <c r="CT282" s="274"/>
      <c r="CU282" s="274"/>
      <c r="CV282" s="274"/>
      <c r="CW282" s="274"/>
      <c r="CX282" s="274"/>
      <c r="CY282" s="274"/>
      <c r="CZ282" s="403">
        <f t="shared" si="1566"/>
        <v>0</v>
      </c>
      <c r="DA282" s="388" t="s">
        <v>68</v>
      </c>
      <c r="DB282" s="274"/>
      <c r="DC282" s="274"/>
      <c r="DD282" s="274"/>
      <c r="DE282" s="274"/>
      <c r="DF282" s="274"/>
      <c r="DG282" s="274"/>
      <c r="DH282" s="403">
        <f t="shared" si="1567"/>
        <v>0</v>
      </c>
      <c r="DI282" s="388" t="s">
        <v>68</v>
      </c>
      <c r="DJ282" s="273"/>
      <c r="DK282" s="274"/>
      <c r="DL282" s="274"/>
      <c r="DM282" s="274"/>
      <c r="DN282" s="274"/>
      <c r="DO282" s="275"/>
      <c r="DP282" s="403">
        <f t="shared" si="1568"/>
        <v>0</v>
      </c>
      <c r="DQ282" s="388" t="s">
        <v>68</v>
      </c>
      <c r="DR282" s="274"/>
      <c r="DS282" s="274"/>
      <c r="DT282" s="274"/>
      <c r="DU282" s="274"/>
      <c r="DV282" s="274"/>
      <c r="DW282" s="274"/>
      <c r="DX282" s="403">
        <f t="shared" si="1569"/>
        <v>0</v>
      </c>
      <c r="DY282" s="388" t="s">
        <v>68</v>
      </c>
      <c r="DZ282" s="274"/>
      <c r="EA282" s="274"/>
      <c r="EB282" s="274"/>
      <c r="EC282" s="274"/>
      <c r="ED282" s="274"/>
      <c r="EE282" s="274"/>
      <c r="EF282" s="403">
        <f t="shared" si="1570"/>
        <v>0</v>
      </c>
      <c r="EG282" s="388" t="s">
        <v>68</v>
      </c>
      <c r="EH282" s="274"/>
      <c r="EI282" s="274"/>
      <c r="EJ282" s="274"/>
      <c r="EK282" s="274"/>
      <c r="EL282" s="274"/>
      <c r="EM282" s="274"/>
      <c r="EN282" s="403">
        <f t="shared" si="1571"/>
        <v>0</v>
      </c>
      <c r="EO282" s="388" t="s">
        <v>68</v>
      </c>
      <c r="EP282" s="274"/>
      <c r="EQ282" s="274"/>
      <c r="ER282" s="274"/>
      <c r="ES282" s="274"/>
      <c r="ET282" s="274"/>
      <c r="EU282" s="274"/>
      <c r="EV282" s="403">
        <f t="shared" si="1572"/>
        <v>0</v>
      </c>
      <c r="EW282" s="388" t="s">
        <v>68</v>
      </c>
      <c r="EX282" s="274"/>
      <c r="EY282" s="274"/>
      <c r="EZ282" s="274"/>
      <c r="FA282" s="274"/>
      <c r="FB282" s="274"/>
      <c r="FC282" s="274"/>
      <c r="FD282" s="403">
        <f t="shared" si="1573"/>
        <v>0</v>
      </c>
    </row>
    <row r="283" spans="1:160" s="387" customFormat="1" ht="15" customHeight="1" x14ac:dyDescent="0.25">
      <c r="A283" s="389" t="s">
        <v>69</v>
      </c>
      <c r="B283" s="274"/>
      <c r="C283" s="274"/>
      <c r="D283" s="274"/>
      <c r="E283" s="274"/>
      <c r="F283" s="274"/>
      <c r="G283" s="274"/>
      <c r="H283" s="416">
        <f t="shared" si="1554"/>
        <v>0</v>
      </c>
      <c r="I283" s="389" t="s">
        <v>69</v>
      </c>
      <c r="J283" s="274"/>
      <c r="K283" s="274"/>
      <c r="L283" s="274"/>
      <c r="M283" s="274"/>
      <c r="N283" s="274"/>
      <c r="O283" s="274"/>
      <c r="P283" s="416">
        <f t="shared" si="1555"/>
        <v>0</v>
      </c>
      <c r="Q283" s="389" t="s">
        <v>69</v>
      </c>
      <c r="R283" s="274"/>
      <c r="S283" s="274"/>
      <c r="T283" s="274"/>
      <c r="U283" s="274"/>
      <c r="V283" s="274"/>
      <c r="W283" s="274"/>
      <c r="X283" s="416">
        <f t="shared" si="1556"/>
        <v>0</v>
      </c>
      <c r="Y283" s="389" t="s">
        <v>69</v>
      </c>
      <c r="Z283" s="276"/>
      <c r="AA283" s="277"/>
      <c r="AB283" s="277"/>
      <c r="AC283" s="277"/>
      <c r="AD283" s="277"/>
      <c r="AE283" s="278"/>
      <c r="AF283" s="416">
        <f t="shared" si="1557"/>
        <v>0</v>
      </c>
      <c r="AG283" s="389" t="s">
        <v>69</v>
      </c>
      <c r="AH283" s="274"/>
      <c r="AI283" s="274"/>
      <c r="AJ283" s="274"/>
      <c r="AK283" s="274"/>
      <c r="AL283" s="274"/>
      <c r="AM283" s="274"/>
      <c r="AN283" s="416">
        <f t="shared" si="1558"/>
        <v>0</v>
      </c>
      <c r="AO283" s="389" t="s">
        <v>69</v>
      </c>
      <c r="AP283" s="274"/>
      <c r="AQ283" s="274"/>
      <c r="AR283" s="274"/>
      <c r="AS283" s="274"/>
      <c r="AT283" s="274"/>
      <c r="AU283" s="274"/>
      <c r="AV283" s="416">
        <f t="shared" si="1559"/>
        <v>0</v>
      </c>
      <c r="AW283" s="389" t="s">
        <v>69</v>
      </c>
      <c r="AX283" s="274"/>
      <c r="AY283" s="274"/>
      <c r="AZ283" s="274"/>
      <c r="BA283" s="274"/>
      <c r="BB283" s="274"/>
      <c r="BC283" s="274"/>
      <c r="BD283" s="420">
        <f t="shared" si="1560"/>
        <v>0</v>
      </c>
      <c r="BE283" s="389" t="s">
        <v>69</v>
      </c>
      <c r="BF283" s="274"/>
      <c r="BG283" s="274"/>
      <c r="BH283" s="274"/>
      <c r="BI283" s="274"/>
      <c r="BJ283" s="274"/>
      <c r="BK283" s="274"/>
      <c r="BL283" s="403">
        <f t="shared" si="1561"/>
        <v>0</v>
      </c>
      <c r="BM283" s="389" t="s">
        <v>69</v>
      </c>
      <c r="BN283" s="274"/>
      <c r="BO283" s="274"/>
      <c r="BP283" s="274"/>
      <c r="BQ283" s="274"/>
      <c r="BR283" s="274"/>
      <c r="BS283" s="274"/>
      <c r="BT283" s="403">
        <f t="shared" si="1562"/>
        <v>0</v>
      </c>
      <c r="BU283" s="389" t="s">
        <v>69</v>
      </c>
      <c r="BV283" s="274"/>
      <c r="BW283" s="274"/>
      <c r="BX283" s="274"/>
      <c r="BY283" s="274"/>
      <c r="BZ283" s="274"/>
      <c r="CA283" s="274"/>
      <c r="CB283" s="403">
        <f t="shared" si="1563"/>
        <v>0</v>
      </c>
      <c r="CC283" s="389" t="s">
        <v>69</v>
      </c>
      <c r="CD283" s="274"/>
      <c r="CE283" s="274"/>
      <c r="CF283" s="274"/>
      <c r="CG283" s="274"/>
      <c r="CH283" s="274"/>
      <c r="CI283" s="274"/>
      <c r="CJ283" s="403">
        <f t="shared" si="1564"/>
        <v>0</v>
      </c>
      <c r="CK283" s="389" t="s">
        <v>69</v>
      </c>
      <c r="CL283" s="274"/>
      <c r="CM283" s="274"/>
      <c r="CN283" s="274"/>
      <c r="CO283" s="274"/>
      <c r="CP283" s="274"/>
      <c r="CQ283" s="274"/>
      <c r="CR283" s="403">
        <f t="shared" si="1565"/>
        <v>0</v>
      </c>
      <c r="CS283" s="389" t="s">
        <v>69</v>
      </c>
      <c r="CT283" s="274"/>
      <c r="CU283" s="274"/>
      <c r="CV283" s="274"/>
      <c r="CW283" s="274"/>
      <c r="CX283" s="274"/>
      <c r="CY283" s="274"/>
      <c r="CZ283" s="403">
        <f t="shared" si="1566"/>
        <v>0</v>
      </c>
      <c r="DA283" s="389" t="s">
        <v>69</v>
      </c>
      <c r="DB283" s="274"/>
      <c r="DC283" s="274"/>
      <c r="DD283" s="274"/>
      <c r="DE283" s="274"/>
      <c r="DF283" s="274"/>
      <c r="DG283" s="274"/>
      <c r="DH283" s="403">
        <f t="shared" si="1567"/>
        <v>0</v>
      </c>
      <c r="DI283" s="389" t="s">
        <v>69</v>
      </c>
      <c r="DJ283" s="276"/>
      <c r="DK283" s="277"/>
      <c r="DL283" s="277"/>
      <c r="DM283" s="277"/>
      <c r="DN283" s="277"/>
      <c r="DO283" s="278"/>
      <c r="DP283" s="416">
        <f t="shared" si="1568"/>
        <v>0</v>
      </c>
      <c r="DQ283" s="389" t="s">
        <v>69</v>
      </c>
      <c r="DR283" s="274"/>
      <c r="DS283" s="274"/>
      <c r="DT283" s="274"/>
      <c r="DU283" s="274"/>
      <c r="DV283" s="274"/>
      <c r="DW283" s="274"/>
      <c r="DX283" s="403">
        <f t="shared" si="1569"/>
        <v>0</v>
      </c>
      <c r="DY283" s="389" t="s">
        <v>69</v>
      </c>
      <c r="DZ283" s="274"/>
      <c r="EA283" s="274"/>
      <c r="EB283" s="274"/>
      <c r="EC283" s="274"/>
      <c r="ED283" s="274"/>
      <c r="EE283" s="274"/>
      <c r="EF283" s="403">
        <f t="shared" si="1570"/>
        <v>0</v>
      </c>
      <c r="EG283" s="389" t="s">
        <v>69</v>
      </c>
      <c r="EH283" s="274"/>
      <c r="EI283" s="274"/>
      <c r="EJ283" s="274"/>
      <c r="EK283" s="274"/>
      <c r="EL283" s="274"/>
      <c r="EM283" s="274"/>
      <c r="EN283" s="403">
        <f t="shared" si="1571"/>
        <v>0</v>
      </c>
      <c r="EO283" s="389" t="s">
        <v>69</v>
      </c>
      <c r="EP283" s="274"/>
      <c r="EQ283" s="274"/>
      <c r="ER283" s="274"/>
      <c r="ES283" s="274"/>
      <c r="ET283" s="274"/>
      <c r="EU283" s="274"/>
      <c r="EV283" s="403">
        <f t="shared" si="1572"/>
        <v>0</v>
      </c>
      <c r="EW283" s="389" t="s">
        <v>69</v>
      </c>
      <c r="EX283" s="274"/>
      <c r="EY283" s="274"/>
      <c r="EZ283" s="274"/>
      <c r="FA283" s="274"/>
      <c r="FB283" s="274"/>
      <c r="FC283" s="274"/>
      <c r="FD283" s="403">
        <f t="shared" si="1573"/>
        <v>0</v>
      </c>
    </row>
    <row r="284" spans="1:160" s="411" customFormat="1" ht="13.5" thickBot="1" x14ac:dyDescent="0.3">
      <c r="A284" s="412" t="s">
        <v>14</v>
      </c>
      <c r="B284" s="405">
        <f>SUM(B273:B283)</f>
        <v>0</v>
      </c>
      <c r="C284" s="406">
        <f>SUM(C273:C283)</f>
        <v>0</v>
      </c>
      <c r="D284" s="406">
        <f t="shared" ref="D284:G284" si="1574">SUM(D273:D283)</f>
        <v>0</v>
      </c>
      <c r="E284" s="406">
        <f t="shared" si="1574"/>
        <v>0</v>
      </c>
      <c r="F284" s="406">
        <f t="shared" si="1574"/>
        <v>0</v>
      </c>
      <c r="G284" s="407">
        <f t="shared" si="1574"/>
        <v>0</v>
      </c>
      <c r="H284" s="408">
        <f>SUM(B284:G284)</f>
        <v>0</v>
      </c>
      <c r="I284" s="412" t="s">
        <v>14</v>
      </c>
      <c r="J284" s="405">
        <f>SUM(J273:J283)</f>
        <v>0</v>
      </c>
      <c r="K284" s="406">
        <f>SUM(K273:K283)</f>
        <v>0</v>
      </c>
      <c r="L284" s="406">
        <f t="shared" ref="L284:O284" si="1575">SUM(L273:L283)</f>
        <v>0</v>
      </c>
      <c r="M284" s="406">
        <f t="shared" si="1575"/>
        <v>0</v>
      </c>
      <c r="N284" s="406">
        <f t="shared" si="1575"/>
        <v>0</v>
      </c>
      <c r="O284" s="407">
        <f t="shared" si="1575"/>
        <v>0</v>
      </c>
      <c r="P284" s="408">
        <f>SUM(J284:O284)</f>
        <v>0</v>
      </c>
      <c r="Q284" s="412" t="s">
        <v>14</v>
      </c>
      <c r="R284" s="405">
        <f>SUM(R273:R283)</f>
        <v>0</v>
      </c>
      <c r="S284" s="406">
        <f>SUM(S273:S283)</f>
        <v>0</v>
      </c>
      <c r="T284" s="406">
        <f t="shared" ref="T284:W284" si="1576">SUM(T273:T283)</f>
        <v>0</v>
      </c>
      <c r="U284" s="406">
        <f t="shared" si="1576"/>
        <v>0</v>
      </c>
      <c r="V284" s="406">
        <f t="shared" si="1576"/>
        <v>0</v>
      </c>
      <c r="W284" s="407">
        <f t="shared" si="1576"/>
        <v>0</v>
      </c>
      <c r="X284" s="408">
        <f>SUM(R284:W284)</f>
        <v>0</v>
      </c>
      <c r="Y284" s="412" t="s">
        <v>14</v>
      </c>
      <c r="Z284" s="409">
        <f t="shared" ref="Z284:AE284" si="1577">SUM(Z273:Z283)</f>
        <v>0</v>
      </c>
      <c r="AA284" s="409">
        <f t="shared" si="1577"/>
        <v>0</v>
      </c>
      <c r="AB284" s="409">
        <f t="shared" si="1577"/>
        <v>0</v>
      </c>
      <c r="AC284" s="409">
        <f t="shared" si="1577"/>
        <v>0</v>
      </c>
      <c r="AD284" s="409">
        <f t="shared" si="1577"/>
        <v>0</v>
      </c>
      <c r="AE284" s="409">
        <f t="shared" si="1577"/>
        <v>0</v>
      </c>
      <c r="AF284" s="408">
        <f t="shared" si="1557"/>
        <v>0</v>
      </c>
      <c r="AG284" s="412" t="s">
        <v>14</v>
      </c>
      <c r="AH284" s="405">
        <f t="shared" ref="AH284:AM284" si="1578">SUM(AH273:AH283)</f>
        <v>0</v>
      </c>
      <c r="AI284" s="406">
        <f t="shared" si="1578"/>
        <v>0</v>
      </c>
      <c r="AJ284" s="406">
        <f t="shared" si="1578"/>
        <v>0</v>
      </c>
      <c r="AK284" s="406">
        <f t="shared" si="1578"/>
        <v>0</v>
      </c>
      <c r="AL284" s="406">
        <f t="shared" si="1578"/>
        <v>0</v>
      </c>
      <c r="AM284" s="407">
        <f t="shared" si="1578"/>
        <v>0</v>
      </c>
      <c r="AN284" s="408">
        <f t="shared" si="1558"/>
        <v>0</v>
      </c>
      <c r="AO284" s="412" t="s">
        <v>14</v>
      </c>
      <c r="AP284" s="405">
        <f t="shared" ref="AP284:AU284" si="1579">SUM(AP273:AP283)</f>
        <v>0</v>
      </c>
      <c r="AQ284" s="406">
        <f t="shared" si="1579"/>
        <v>0</v>
      </c>
      <c r="AR284" s="406">
        <f t="shared" si="1579"/>
        <v>0</v>
      </c>
      <c r="AS284" s="406">
        <f t="shared" si="1579"/>
        <v>0</v>
      </c>
      <c r="AT284" s="406">
        <f t="shared" si="1579"/>
        <v>0</v>
      </c>
      <c r="AU284" s="407">
        <f t="shared" si="1579"/>
        <v>0</v>
      </c>
      <c r="AV284" s="408">
        <f t="shared" si="1559"/>
        <v>0</v>
      </c>
      <c r="AW284" s="412" t="s">
        <v>14</v>
      </c>
      <c r="AX284" s="410">
        <f t="shared" ref="AX284:AY284" si="1580">SUM(AX273:AX283)</f>
        <v>0</v>
      </c>
      <c r="AY284" s="406">
        <f t="shared" si="1580"/>
        <v>0</v>
      </c>
      <c r="AZ284" s="406">
        <f t="shared" ref="AZ284" si="1581">SUM(AZ273:AZ283)</f>
        <v>0</v>
      </c>
      <c r="BA284" s="406">
        <f t="shared" ref="BA284:BC284" si="1582">SUM(BA273:BA283)</f>
        <v>0</v>
      </c>
      <c r="BB284" s="406">
        <f t="shared" si="1582"/>
        <v>0</v>
      </c>
      <c r="BC284" s="407">
        <f t="shared" si="1582"/>
        <v>0</v>
      </c>
      <c r="BD284" s="408">
        <f t="shared" si="1560"/>
        <v>0</v>
      </c>
      <c r="BE284" s="412" t="s">
        <v>14</v>
      </c>
      <c r="BF284" s="410">
        <f t="shared" ref="BF284:BK284" si="1583">SUM(BF273:BF283)</f>
        <v>0</v>
      </c>
      <c r="BG284" s="406">
        <f t="shared" si="1583"/>
        <v>0</v>
      </c>
      <c r="BH284" s="406">
        <f t="shared" si="1583"/>
        <v>0</v>
      </c>
      <c r="BI284" s="406">
        <f t="shared" si="1583"/>
        <v>0</v>
      </c>
      <c r="BJ284" s="406">
        <f t="shared" si="1583"/>
        <v>0</v>
      </c>
      <c r="BK284" s="407">
        <f t="shared" si="1583"/>
        <v>0</v>
      </c>
      <c r="BL284" s="408">
        <f t="shared" si="1561"/>
        <v>0</v>
      </c>
      <c r="BM284" s="412" t="s">
        <v>14</v>
      </c>
      <c r="BN284" s="410">
        <f t="shared" ref="BN284:BS284" si="1584">SUM(BN273:BN283)</f>
        <v>0</v>
      </c>
      <c r="BO284" s="406">
        <f t="shared" si="1584"/>
        <v>0</v>
      </c>
      <c r="BP284" s="406">
        <f t="shared" si="1584"/>
        <v>0</v>
      </c>
      <c r="BQ284" s="406">
        <f t="shared" si="1584"/>
        <v>0</v>
      </c>
      <c r="BR284" s="406">
        <f t="shared" si="1584"/>
        <v>0</v>
      </c>
      <c r="BS284" s="407">
        <f t="shared" si="1584"/>
        <v>0</v>
      </c>
      <c r="BT284" s="408">
        <f t="shared" si="1562"/>
        <v>0</v>
      </c>
      <c r="BU284" s="412" t="s">
        <v>14</v>
      </c>
      <c r="BV284" s="410">
        <f t="shared" ref="BV284:CA284" si="1585">SUM(BV273:BV283)</f>
        <v>0</v>
      </c>
      <c r="BW284" s="406">
        <f t="shared" si="1585"/>
        <v>0</v>
      </c>
      <c r="BX284" s="406">
        <f t="shared" si="1585"/>
        <v>0</v>
      </c>
      <c r="BY284" s="406">
        <f t="shared" si="1585"/>
        <v>0</v>
      </c>
      <c r="BZ284" s="406">
        <f t="shared" si="1585"/>
        <v>0</v>
      </c>
      <c r="CA284" s="407">
        <f t="shared" si="1585"/>
        <v>0</v>
      </c>
      <c r="CB284" s="408">
        <f t="shared" si="1563"/>
        <v>0</v>
      </c>
      <c r="CC284" s="412" t="s">
        <v>14</v>
      </c>
      <c r="CD284" s="410">
        <f>SUM(CD273:CD283)</f>
        <v>0</v>
      </c>
      <c r="CE284" s="406">
        <f>SUM(CE273:CE283)</f>
        <v>0</v>
      </c>
      <c r="CF284" s="406">
        <f t="shared" ref="CF284:CI284" si="1586">SUM(CF273:CF283)</f>
        <v>0</v>
      </c>
      <c r="CG284" s="406">
        <f t="shared" si="1586"/>
        <v>0</v>
      </c>
      <c r="CH284" s="406">
        <f t="shared" si="1586"/>
        <v>0</v>
      </c>
      <c r="CI284" s="407">
        <f t="shared" si="1586"/>
        <v>0</v>
      </c>
      <c r="CJ284" s="408">
        <f>SUM(CD284:CI284)</f>
        <v>0</v>
      </c>
      <c r="CK284" s="412" t="s">
        <v>14</v>
      </c>
      <c r="CL284" s="410">
        <f>SUM(CL273:CL283)</f>
        <v>0</v>
      </c>
      <c r="CM284" s="406">
        <f>SUM(CM273:CM283)</f>
        <v>0</v>
      </c>
      <c r="CN284" s="406">
        <f t="shared" ref="CN284:CQ284" si="1587">SUM(CN273:CN283)</f>
        <v>0</v>
      </c>
      <c r="CO284" s="406">
        <f t="shared" si="1587"/>
        <v>0</v>
      </c>
      <c r="CP284" s="406">
        <f t="shared" si="1587"/>
        <v>0</v>
      </c>
      <c r="CQ284" s="407">
        <f t="shared" si="1587"/>
        <v>0</v>
      </c>
      <c r="CR284" s="408">
        <f>SUM(CL284:CQ284)</f>
        <v>0</v>
      </c>
      <c r="CS284" s="412" t="s">
        <v>14</v>
      </c>
      <c r="CT284" s="410">
        <f>SUM(CT273:CT283)</f>
        <v>0</v>
      </c>
      <c r="CU284" s="406">
        <f>SUM(CU273:CU283)</f>
        <v>0</v>
      </c>
      <c r="CV284" s="406">
        <f t="shared" ref="CV284:CY284" si="1588">SUM(CV273:CV283)</f>
        <v>0</v>
      </c>
      <c r="CW284" s="406">
        <f t="shared" si="1588"/>
        <v>0</v>
      </c>
      <c r="CX284" s="406">
        <f t="shared" si="1588"/>
        <v>0</v>
      </c>
      <c r="CY284" s="407">
        <f t="shared" si="1588"/>
        <v>0</v>
      </c>
      <c r="CZ284" s="408">
        <f>SUM(CT284:CY284)</f>
        <v>0</v>
      </c>
      <c r="DA284" s="412" t="s">
        <v>14</v>
      </c>
      <c r="DB284" s="410">
        <f t="shared" ref="DB284:DG284" si="1589">SUM(DB273:DB283)</f>
        <v>0</v>
      </c>
      <c r="DC284" s="406">
        <f t="shared" si="1589"/>
        <v>0</v>
      </c>
      <c r="DD284" s="406">
        <f t="shared" si="1589"/>
        <v>0</v>
      </c>
      <c r="DE284" s="406">
        <f t="shared" si="1589"/>
        <v>0</v>
      </c>
      <c r="DF284" s="406">
        <f t="shared" si="1589"/>
        <v>0</v>
      </c>
      <c r="DG284" s="407">
        <f t="shared" si="1589"/>
        <v>0</v>
      </c>
      <c r="DH284" s="408">
        <f t="shared" si="1567"/>
        <v>0</v>
      </c>
      <c r="DI284" s="412" t="s">
        <v>14</v>
      </c>
      <c r="DJ284" s="410">
        <f t="shared" ref="DJ284:DO284" si="1590">SUM(DJ273:DJ283)</f>
        <v>0</v>
      </c>
      <c r="DK284" s="406">
        <f t="shared" si="1590"/>
        <v>0</v>
      </c>
      <c r="DL284" s="406">
        <f t="shared" si="1590"/>
        <v>0</v>
      </c>
      <c r="DM284" s="406">
        <f t="shared" si="1590"/>
        <v>0</v>
      </c>
      <c r="DN284" s="406">
        <f t="shared" si="1590"/>
        <v>0</v>
      </c>
      <c r="DO284" s="407">
        <f t="shared" si="1590"/>
        <v>0</v>
      </c>
      <c r="DP284" s="408">
        <f t="shared" si="1568"/>
        <v>0</v>
      </c>
      <c r="DQ284" s="412" t="s">
        <v>14</v>
      </c>
      <c r="DR284" s="410">
        <f t="shared" ref="DR284:DW284" si="1591">SUM(DR273:DR283)</f>
        <v>0</v>
      </c>
      <c r="DS284" s="406">
        <f t="shared" si="1591"/>
        <v>0</v>
      </c>
      <c r="DT284" s="406">
        <f t="shared" si="1591"/>
        <v>0</v>
      </c>
      <c r="DU284" s="406">
        <f t="shared" si="1591"/>
        <v>0</v>
      </c>
      <c r="DV284" s="406">
        <f t="shared" si="1591"/>
        <v>0</v>
      </c>
      <c r="DW284" s="407">
        <f t="shared" si="1591"/>
        <v>0</v>
      </c>
      <c r="DX284" s="408">
        <f t="shared" si="1569"/>
        <v>0</v>
      </c>
      <c r="DY284" s="412" t="s">
        <v>14</v>
      </c>
      <c r="DZ284" s="410">
        <f t="shared" ref="DZ284:EE284" si="1592">SUM(DZ273:DZ283)</f>
        <v>0</v>
      </c>
      <c r="EA284" s="406">
        <f t="shared" si="1592"/>
        <v>0</v>
      </c>
      <c r="EB284" s="406">
        <f t="shared" si="1592"/>
        <v>0</v>
      </c>
      <c r="EC284" s="406">
        <f t="shared" si="1592"/>
        <v>0</v>
      </c>
      <c r="ED284" s="406">
        <f t="shared" si="1592"/>
        <v>0</v>
      </c>
      <c r="EE284" s="407">
        <f t="shared" si="1592"/>
        <v>0</v>
      </c>
      <c r="EF284" s="408">
        <f t="shared" si="1570"/>
        <v>0</v>
      </c>
      <c r="EG284" s="412" t="s">
        <v>14</v>
      </c>
      <c r="EH284" s="410">
        <f t="shared" ref="EH284:EM284" si="1593">SUM(EH273:EH283)</f>
        <v>0</v>
      </c>
      <c r="EI284" s="406">
        <f t="shared" si="1593"/>
        <v>0</v>
      </c>
      <c r="EJ284" s="406">
        <f t="shared" si="1593"/>
        <v>0</v>
      </c>
      <c r="EK284" s="406">
        <f t="shared" si="1593"/>
        <v>0</v>
      </c>
      <c r="EL284" s="406">
        <f t="shared" si="1593"/>
        <v>0</v>
      </c>
      <c r="EM284" s="407">
        <f t="shared" si="1593"/>
        <v>0</v>
      </c>
      <c r="EN284" s="408">
        <f t="shared" si="1571"/>
        <v>0</v>
      </c>
      <c r="EO284" s="412" t="s">
        <v>14</v>
      </c>
      <c r="EP284" s="410">
        <f t="shared" ref="EP284:EU284" si="1594">SUM(EP273:EP283)</f>
        <v>0</v>
      </c>
      <c r="EQ284" s="406">
        <f t="shared" si="1594"/>
        <v>0</v>
      </c>
      <c r="ER284" s="406">
        <f t="shared" si="1594"/>
        <v>0</v>
      </c>
      <c r="ES284" s="406">
        <f t="shared" si="1594"/>
        <v>0</v>
      </c>
      <c r="ET284" s="406">
        <f t="shared" si="1594"/>
        <v>0</v>
      </c>
      <c r="EU284" s="407">
        <f t="shared" si="1594"/>
        <v>0</v>
      </c>
      <c r="EV284" s="408">
        <f t="shared" si="1572"/>
        <v>0</v>
      </c>
      <c r="EW284" s="412" t="s">
        <v>14</v>
      </c>
      <c r="EX284" s="410">
        <f t="shared" ref="EX284:FC284" si="1595">SUM(EX273:EX283)</f>
        <v>0</v>
      </c>
      <c r="EY284" s="406">
        <f t="shared" si="1595"/>
        <v>0</v>
      </c>
      <c r="EZ284" s="406">
        <f t="shared" si="1595"/>
        <v>0</v>
      </c>
      <c r="FA284" s="406">
        <f t="shared" si="1595"/>
        <v>0</v>
      </c>
      <c r="FB284" s="406">
        <f t="shared" si="1595"/>
        <v>0</v>
      </c>
      <c r="FC284" s="407">
        <f t="shared" si="1595"/>
        <v>0</v>
      </c>
      <c r="FD284" s="408">
        <f t="shared" si="1573"/>
        <v>0</v>
      </c>
    </row>
    <row r="285" spans="1:160" s="390" customFormat="1" ht="13.5" thickBot="1" x14ac:dyDescent="0.3">
      <c r="A285" s="449" t="s">
        <v>22</v>
      </c>
      <c r="B285" s="449"/>
      <c r="C285" s="449"/>
      <c r="D285" s="449"/>
      <c r="E285" s="449"/>
      <c r="F285" s="449"/>
      <c r="G285" s="449"/>
      <c r="H285" s="449"/>
      <c r="I285" s="449" t="s">
        <v>16</v>
      </c>
      <c r="J285" s="449"/>
      <c r="K285" s="449"/>
      <c r="L285" s="449"/>
      <c r="M285" s="449"/>
      <c r="N285" s="449"/>
      <c r="O285" s="449"/>
      <c r="P285" s="449"/>
      <c r="Q285" s="449" t="s">
        <v>17</v>
      </c>
      <c r="R285" s="449"/>
      <c r="S285" s="449"/>
      <c r="T285" s="449"/>
      <c r="U285" s="449"/>
      <c r="V285" s="449"/>
      <c r="W285" s="449"/>
      <c r="X285" s="449"/>
      <c r="Y285" s="449" t="s">
        <v>18</v>
      </c>
      <c r="Z285" s="449"/>
      <c r="AA285" s="449"/>
      <c r="AB285" s="449"/>
      <c r="AC285" s="449"/>
      <c r="AD285" s="449"/>
      <c r="AE285" s="449"/>
      <c r="AF285" s="449"/>
      <c r="AG285" s="449" t="s">
        <v>19</v>
      </c>
      <c r="AH285" s="449"/>
      <c r="AI285" s="449"/>
      <c r="AJ285" s="449"/>
      <c r="AK285" s="449"/>
      <c r="AL285" s="449"/>
      <c r="AM285" s="449"/>
      <c r="AN285" s="449"/>
      <c r="AO285" s="449" t="s">
        <v>40</v>
      </c>
      <c r="AP285" s="449"/>
      <c r="AQ285" s="449"/>
      <c r="AR285" s="449"/>
      <c r="AS285" s="449"/>
      <c r="AT285" s="449"/>
      <c r="AU285" s="449"/>
      <c r="AV285" s="449"/>
      <c r="AW285" s="449" t="s">
        <v>41</v>
      </c>
      <c r="AX285" s="449"/>
      <c r="AY285" s="449"/>
      <c r="AZ285" s="449"/>
      <c r="BA285" s="449"/>
      <c r="BB285" s="449"/>
      <c r="BC285" s="449"/>
      <c r="BD285" s="449"/>
      <c r="BE285" s="449" t="s">
        <v>42</v>
      </c>
      <c r="BF285" s="449"/>
      <c r="BG285" s="449"/>
      <c r="BH285" s="449"/>
      <c r="BI285" s="449"/>
      <c r="BJ285" s="449"/>
      <c r="BK285" s="449"/>
      <c r="BL285" s="449"/>
      <c r="BM285" s="449" t="s">
        <v>43</v>
      </c>
      <c r="BN285" s="449"/>
      <c r="BO285" s="449"/>
      <c r="BP285" s="449"/>
      <c r="BQ285" s="449"/>
      <c r="BR285" s="449"/>
      <c r="BS285" s="449"/>
      <c r="BT285" s="449"/>
      <c r="BU285" s="449" t="s">
        <v>44</v>
      </c>
      <c r="BV285" s="449"/>
      <c r="BW285" s="449"/>
      <c r="BX285" s="449"/>
      <c r="BY285" s="449"/>
      <c r="BZ285" s="449"/>
      <c r="CA285" s="449"/>
      <c r="CB285" s="449"/>
      <c r="CC285" s="449" t="s">
        <v>83</v>
      </c>
      <c r="CD285" s="449"/>
      <c r="CE285" s="449"/>
      <c r="CF285" s="449"/>
      <c r="CG285" s="449"/>
      <c r="CH285" s="449"/>
      <c r="CI285" s="449"/>
      <c r="CJ285" s="449"/>
      <c r="CK285" s="449" t="s">
        <v>84</v>
      </c>
      <c r="CL285" s="449"/>
      <c r="CM285" s="449"/>
      <c r="CN285" s="449"/>
      <c r="CO285" s="449"/>
      <c r="CP285" s="449"/>
      <c r="CQ285" s="449"/>
      <c r="CR285" s="449"/>
      <c r="CS285" s="449" t="s">
        <v>85</v>
      </c>
      <c r="CT285" s="449"/>
      <c r="CU285" s="449"/>
      <c r="CV285" s="449"/>
      <c r="CW285" s="449"/>
      <c r="CX285" s="449"/>
      <c r="CY285" s="449"/>
      <c r="CZ285" s="449"/>
      <c r="DA285" s="449" t="s">
        <v>86</v>
      </c>
      <c r="DB285" s="449"/>
      <c r="DC285" s="449"/>
      <c r="DD285" s="449"/>
      <c r="DE285" s="449"/>
      <c r="DF285" s="449"/>
      <c r="DG285" s="449"/>
      <c r="DH285" s="449"/>
      <c r="DI285" s="449" t="s">
        <v>87</v>
      </c>
      <c r="DJ285" s="449"/>
      <c r="DK285" s="449"/>
      <c r="DL285" s="449"/>
      <c r="DM285" s="449"/>
      <c r="DN285" s="449"/>
      <c r="DO285" s="449"/>
      <c r="DP285" s="449"/>
      <c r="DQ285" s="449" t="s">
        <v>88</v>
      </c>
      <c r="DR285" s="449"/>
      <c r="DS285" s="449"/>
      <c r="DT285" s="449"/>
      <c r="DU285" s="449"/>
      <c r="DV285" s="449"/>
      <c r="DW285" s="449"/>
      <c r="DX285" s="449"/>
      <c r="DY285" s="449" t="s">
        <v>89</v>
      </c>
      <c r="DZ285" s="449"/>
      <c r="EA285" s="449"/>
      <c r="EB285" s="449"/>
      <c r="EC285" s="449"/>
      <c r="ED285" s="449"/>
      <c r="EE285" s="449"/>
      <c r="EF285" s="449"/>
      <c r="EG285" s="449" t="s">
        <v>90</v>
      </c>
      <c r="EH285" s="449"/>
      <c r="EI285" s="449"/>
      <c r="EJ285" s="449"/>
      <c r="EK285" s="449"/>
      <c r="EL285" s="449"/>
      <c r="EM285" s="449"/>
      <c r="EN285" s="449"/>
      <c r="EO285" s="449" t="s">
        <v>91</v>
      </c>
      <c r="EP285" s="449"/>
      <c r="EQ285" s="449"/>
      <c r="ER285" s="449"/>
      <c r="ES285" s="449"/>
      <c r="ET285" s="449"/>
      <c r="EU285" s="449"/>
      <c r="EV285" s="449"/>
      <c r="EW285" s="449" t="s">
        <v>92</v>
      </c>
      <c r="EX285" s="449"/>
      <c r="EY285" s="449"/>
      <c r="EZ285" s="449"/>
      <c r="FA285" s="449"/>
      <c r="FB285" s="449"/>
      <c r="FC285" s="449"/>
      <c r="FD285" s="449"/>
    </row>
    <row r="286" spans="1:160" s="387" customFormat="1" x14ac:dyDescent="0.25">
      <c r="A286" s="391" t="s">
        <v>77</v>
      </c>
      <c r="B286" s="392" t="s">
        <v>1</v>
      </c>
      <c r="C286" s="393" t="s">
        <v>2</v>
      </c>
      <c r="D286" s="393" t="s">
        <v>3</v>
      </c>
      <c r="E286" s="393" t="s">
        <v>4</v>
      </c>
      <c r="F286" s="393" t="s">
        <v>5</v>
      </c>
      <c r="G286" s="394" t="s">
        <v>6</v>
      </c>
      <c r="H286" s="395" t="s">
        <v>14</v>
      </c>
      <c r="I286" s="391" t="s">
        <v>77</v>
      </c>
      <c r="J286" s="392" t="s">
        <v>1</v>
      </c>
      <c r="K286" s="393" t="s">
        <v>2</v>
      </c>
      <c r="L286" s="393" t="s">
        <v>3</v>
      </c>
      <c r="M286" s="393" t="s">
        <v>4</v>
      </c>
      <c r="N286" s="393" t="s">
        <v>5</v>
      </c>
      <c r="O286" s="394" t="s">
        <v>6</v>
      </c>
      <c r="P286" s="395" t="s">
        <v>14</v>
      </c>
      <c r="Q286" s="391" t="s">
        <v>77</v>
      </c>
      <c r="R286" s="392" t="s">
        <v>1</v>
      </c>
      <c r="S286" s="393" t="s">
        <v>2</v>
      </c>
      <c r="T286" s="393" t="s">
        <v>3</v>
      </c>
      <c r="U286" s="393" t="s">
        <v>4</v>
      </c>
      <c r="V286" s="393" t="s">
        <v>5</v>
      </c>
      <c r="W286" s="394" t="s">
        <v>6</v>
      </c>
      <c r="X286" s="395" t="s">
        <v>14</v>
      </c>
      <c r="Y286" s="391" t="s">
        <v>77</v>
      </c>
      <c r="Z286" s="392" t="s">
        <v>1</v>
      </c>
      <c r="AA286" s="393" t="s">
        <v>2</v>
      </c>
      <c r="AB286" s="393" t="s">
        <v>3</v>
      </c>
      <c r="AC286" s="393" t="s">
        <v>4</v>
      </c>
      <c r="AD286" s="393" t="s">
        <v>5</v>
      </c>
      <c r="AE286" s="394" t="s">
        <v>6</v>
      </c>
      <c r="AF286" s="395" t="s">
        <v>14</v>
      </c>
      <c r="AG286" s="391" t="s">
        <v>77</v>
      </c>
      <c r="AH286" s="392" t="s">
        <v>1</v>
      </c>
      <c r="AI286" s="393" t="s">
        <v>2</v>
      </c>
      <c r="AJ286" s="393" t="s">
        <v>3</v>
      </c>
      <c r="AK286" s="393" t="s">
        <v>4</v>
      </c>
      <c r="AL286" s="393" t="s">
        <v>5</v>
      </c>
      <c r="AM286" s="394" t="s">
        <v>6</v>
      </c>
      <c r="AN286" s="395" t="s">
        <v>14</v>
      </c>
      <c r="AO286" s="391" t="s">
        <v>77</v>
      </c>
      <c r="AP286" s="392" t="s">
        <v>1</v>
      </c>
      <c r="AQ286" s="393" t="s">
        <v>2</v>
      </c>
      <c r="AR286" s="393" t="s">
        <v>3</v>
      </c>
      <c r="AS286" s="393" t="s">
        <v>4</v>
      </c>
      <c r="AT286" s="393" t="s">
        <v>5</v>
      </c>
      <c r="AU286" s="394" t="s">
        <v>6</v>
      </c>
      <c r="AV286" s="395" t="s">
        <v>14</v>
      </c>
      <c r="AW286" s="391" t="s">
        <v>77</v>
      </c>
      <c r="AX286" s="392" t="s">
        <v>1</v>
      </c>
      <c r="AY286" s="393" t="s">
        <v>2</v>
      </c>
      <c r="AZ286" s="393" t="s">
        <v>3</v>
      </c>
      <c r="BA286" s="393" t="s">
        <v>4</v>
      </c>
      <c r="BB286" s="393" t="s">
        <v>5</v>
      </c>
      <c r="BC286" s="394" t="s">
        <v>6</v>
      </c>
      <c r="BD286" s="395" t="s">
        <v>14</v>
      </c>
      <c r="BE286" s="391" t="s">
        <v>77</v>
      </c>
      <c r="BF286" s="392" t="s">
        <v>1</v>
      </c>
      <c r="BG286" s="393" t="s">
        <v>2</v>
      </c>
      <c r="BH286" s="393" t="s">
        <v>3</v>
      </c>
      <c r="BI286" s="393" t="s">
        <v>4</v>
      </c>
      <c r="BJ286" s="393" t="s">
        <v>5</v>
      </c>
      <c r="BK286" s="394" t="s">
        <v>6</v>
      </c>
      <c r="BL286" s="395" t="s">
        <v>14</v>
      </c>
      <c r="BM286" s="391" t="s">
        <v>77</v>
      </c>
      <c r="BN286" s="392" t="s">
        <v>1</v>
      </c>
      <c r="BO286" s="393" t="s">
        <v>2</v>
      </c>
      <c r="BP286" s="393" t="s">
        <v>3</v>
      </c>
      <c r="BQ286" s="393" t="s">
        <v>4</v>
      </c>
      <c r="BR286" s="393" t="s">
        <v>5</v>
      </c>
      <c r="BS286" s="394" t="s">
        <v>6</v>
      </c>
      <c r="BT286" s="395" t="s">
        <v>14</v>
      </c>
      <c r="BU286" s="391" t="s">
        <v>77</v>
      </c>
      <c r="BV286" s="392" t="s">
        <v>1</v>
      </c>
      <c r="BW286" s="393" t="s">
        <v>2</v>
      </c>
      <c r="BX286" s="393" t="s">
        <v>3</v>
      </c>
      <c r="BY286" s="393" t="s">
        <v>4</v>
      </c>
      <c r="BZ286" s="393" t="s">
        <v>5</v>
      </c>
      <c r="CA286" s="394" t="s">
        <v>6</v>
      </c>
      <c r="CB286" s="395" t="s">
        <v>14</v>
      </c>
      <c r="CC286" s="391" t="s">
        <v>77</v>
      </c>
      <c r="CD286" s="392" t="s">
        <v>1</v>
      </c>
      <c r="CE286" s="393" t="s">
        <v>2</v>
      </c>
      <c r="CF286" s="393" t="s">
        <v>3</v>
      </c>
      <c r="CG286" s="393" t="s">
        <v>4</v>
      </c>
      <c r="CH286" s="393" t="s">
        <v>5</v>
      </c>
      <c r="CI286" s="394" t="s">
        <v>6</v>
      </c>
      <c r="CJ286" s="395" t="s">
        <v>14</v>
      </c>
      <c r="CK286" s="391" t="s">
        <v>77</v>
      </c>
      <c r="CL286" s="392" t="s">
        <v>1</v>
      </c>
      <c r="CM286" s="393" t="s">
        <v>2</v>
      </c>
      <c r="CN286" s="393" t="s">
        <v>3</v>
      </c>
      <c r="CO286" s="393" t="s">
        <v>4</v>
      </c>
      <c r="CP286" s="393" t="s">
        <v>5</v>
      </c>
      <c r="CQ286" s="394" t="s">
        <v>6</v>
      </c>
      <c r="CR286" s="395" t="s">
        <v>14</v>
      </c>
      <c r="CS286" s="391" t="s">
        <v>77</v>
      </c>
      <c r="CT286" s="392" t="s">
        <v>1</v>
      </c>
      <c r="CU286" s="393" t="s">
        <v>2</v>
      </c>
      <c r="CV286" s="393" t="s">
        <v>3</v>
      </c>
      <c r="CW286" s="393" t="s">
        <v>4</v>
      </c>
      <c r="CX286" s="393" t="s">
        <v>5</v>
      </c>
      <c r="CY286" s="394" t="s">
        <v>6</v>
      </c>
      <c r="CZ286" s="395" t="s">
        <v>14</v>
      </c>
      <c r="DA286" s="391" t="s">
        <v>77</v>
      </c>
      <c r="DB286" s="392" t="s">
        <v>1</v>
      </c>
      <c r="DC286" s="393" t="s">
        <v>2</v>
      </c>
      <c r="DD286" s="393" t="s">
        <v>3</v>
      </c>
      <c r="DE286" s="393" t="s">
        <v>4</v>
      </c>
      <c r="DF286" s="393" t="s">
        <v>5</v>
      </c>
      <c r="DG286" s="394" t="s">
        <v>6</v>
      </c>
      <c r="DH286" s="395" t="s">
        <v>14</v>
      </c>
      <c r="DI286" s="391" t="s">
        <v>77</v>
      </c>
      <c r="DJ286" s="392" t="s">
        <v>1</v>
      </c>
      <c r="DK286" s="393" t="s">
        <v>2</v>
      </c>
      <c r="DL286" s="393" t="s">
        <v>3</v>
      </c>
      <c r="DM286" s="393" t="s">
        <v>4</v>
      </c>
      <c r="DN286" s="393" t="s">
        <v>5</v>
      </c>
      <c r="DO286" s="394" t="s">
        <v>6</v>
      </c>
      <c r="DP286" s="395" t="s">
        <v>14</v>
      </c>
      <c r="DQ286" s="391" t="s">
        <v>77</v>
      </c>
      <c r="DR286" s="392" t="s">
        <v>1</v>
      </c>
      <c r="DS286" s="393" t="s">
        <v>2</v>
      </c>
      <c r="DT286" s="393" t="s">
        <v>3</v>
      </c>
      <c r="DU286" s="393" t="s">
        <v>4</v>
      </c>
      <c r="DV286" s="393" t="s">
        <v>5</v>
      </c>
      <c r="DW286" s="394" t="s">
        <v>6</v>
      </c>
      <c r="DX286" s="395" t="s">
        <v>14</v>
      </c>
      <c r="DY286" s="391" t="s">
        <v>77</v>
      </c>
      <c r="DZ286" s="392" t="s">
        <v>1</v>
      </c>
      <c r="EA286" s="393" t="s">
        <v>2</v>
      </c>
      <c r="EB286" s="393" t="s">
        <v>3</v>
      </c>
      <c r="EC286" s="393" t="s">
        <v>4</v>
      </c>
      <c r="ED286" s="393" t="s">
        <v>5</v>
      </c>
      <c r="EE286" s="394" t="s">
        <v>6</v>
      </c>
      <c r="EF286" s="395" t="s">
        <v>14</v>
      </c>
      <c r="EG286" s="391" t="s">
        <v>77</v>
      </c>
      <c r="EH286" s="392" t="s">
        <v>1</v>
      </c>
      <c r="EI286" s="393" t="s">
        <v>2</v>
      </c>
      <c r="EJ286" s="393" t="s">
        <v>3</v>
      </c>
      <c r="EK286" s="393" t="s">
        <v>4</v>
      </c>
      <c r="EL286" s="393" t="s">
        <v>5</v>
      </c>
      <c r="EM286" s="394" t="s">
        <v>6</v>
      </c>
      <c r="EN286" s="395" t="s">
        <v>14</v>
      </c>
      <c r="EO286" s="391" t="s">
        <v>77</v>
      </c>
      <c r="EP286" s="392" t="s">
        <v>1</v>
      </c>
      <c r="EQ286" s="393" t="s">
        <v>2</v>
      </c>
      <c r="ER286" s="393" t="s">
        <v>3</v>
      </c>
      <c r="ES286" s="393" t="s">
        <v>4</v>
      </c>
      <c r="ET286" s="393" t="s">
        <v>5</v>
      </c>
      <c r="EU286" s="394" t="s">
        <v>6</v>
      </c>
      <c r="EV286" s="395" t="s">
        <v>14</v>
      </c>
      <c r="EW286" s="391" t="s">
        <v>77</v>
      </c>
      <c r="EX286" s="392" t="s">
        <v>1</v>
      </c>
      <c r="EY286" s="393" t="s">
        <v>2</v>
      </c>
      <c r="EZ286" s="393" t="s">
        <v>3</v>
      </c>
      <c r="FA286" s="393" t="s">
        <v>4</v>
      </c>
      <c r="FB286" s="393" t="s">
        <v>5</v>
      </c>
      <c r="FC286" s="394" t="s">
        <v>6</v>
      </c>
      <c r="FD286" s="395" t="s">
        <v>14</v>
      </c>
    </row>
    <row r="287" spans="1:160" s="387" customFormat="1" ht="15" customHeight="1" x14ac:dyDescent="0.25">
      <c r="A287" s="385" t="s">
        <v>7</v>
      </c>
      <c r="B287" s="286"/>
      <c r="C287" s="287"/>
      <c r="D287" s="287"/>
      <c r="E287" s="274"/>
      <c r="F287" s="287"/>
      <c r="G287" s="288"/>
      <c r="H287" s="417">
        <f>SUM(B287:G287)</f>
        <v>0</v>
      </c>
      <c r="I287" s="385" t="s">
        <v>7</v>
      </c>
      <c r="J287" s="286"/>
      <c r="K287" s="287"/>
      <c r="L287" s="287"/>
      <c r="M287" s="287"/>
      <c r="N287" s="287"/>
      <c r="O287" s="288"/>
      <c r="P287" s="417">
        <f t="shared" ref="P287" si="1596">SUM(J287:O287)</f>
        <v>0</v>
      </c>
      <c r="Q287" s="385" t="s">
        <v>7</v>
      </c>
      <c r="R287" s="286"/>
      <c r="S287" s="287"/>
      <c r="T287" s="287"/>
      <c r="U287" s="287"/>
      <c r="V287" s="287"/>
      <c r="W287" s="288"/>
      <c r="X287" s="417">
        <f t="shared" ref="X287" si="1597">SUM(R287:W287)</f>
        <v>0</v>
      </c>
      <c r="Y287" s="384" t="s">
        <v>7</v>
      </c>
      <c r="Z287" s="286"/>
      <c r="AA287" s="287"/>
      <c r="AB287" s="287"/>
      <c r="AC287" s="287"/>
      <c r="AD287" s="287"/>
      <c r="AE287" s="288"/>
      <c r="AF287" s="415">
        <f t="shared" ref="AF287" si="1598">SUM(Z287:AE287)</f>
        <v>0</v>
      </c>
      <c r="AG287" s="384" t="s">
        <v>7</v>
      </c>
      <c r="AH287" s="286"/>
      <c r="AI287" s="287"/>
      <c r="AJ287" s="287"/>
      <c r="AK287" s="287"/>
      <c r="AL287" s="287"/>
      <c r="AM287" s="288"/>
      <c r="AN287" s="415">
        <f t="shared" ref="AN287" si="1599">SUM(AH287:AM287)</f>
        <v>0</v>
      </c>
      <c r="AO287" s="384" t="s">
        <v>7</v>
      </c>
      <c r="AP287" s="286"/>
      <c r="AQ287" s="287"/>
      <c r="AR287" s="287"/>
      <c r="AS287" s="287"/>
      <c r="AT287" s="287"/>
      <c r="AU287" s="288"/>
      <c r="AV287" s="415">
        <f t="shared" ref="AV287" si="1600">SUM(AP287:AU287)</f>
        <v>0</v>
      </c>
      <c r="AW287" s="385" t="s">
        <v>7</v>
      </c>
      <c r="AX287" s="286"/>
      <c r="AY287" s="287"/>
      <c r="AZ287" s="287"/>
      <c r="BA287" s="287"/>
      <c r="BB287" s="287"/>
      <c r="BC287" s="288"/>
      <c r="BD287" s="421">
        <f t="shared" ref="BD287" si="1601">SUM(AX287:BC287)</f>
        <v>0</v>
      </c>
      <c r="BE287" s="385" t="s">
        <v>7</v>
      </c>
      <c r="BF287" s="286"/>
      <c r="BG287" s="287"/>
      <c r="BH287" s="287"/>
      <c r="BI287" s="287"/>
      <c r="BJ287" s="287"/>
      <c r="BK287" s="288"/>
      <c r="BL287" s="403">
        <f t="shared" ref="BL287" si="1602">SUM(BF287:BK287)</f>
        <v>0</v>
      </c>
      <c r="BM287" s="385" t="s">
        <v>7</v>
      </c>
      <c r="BN287" s="286"/>
      <c r="BO287" s="287"/>
      <c r="BP287" s="287"/>
      <c r="BQ287" s="287"/>
      <c r="BR287" s="287"/>
      <c r="BS287" s="288"/>
      <c r="BT287" s="403">
        <f t="shared" ref="BT287" si="1603">SUM(BN287:BS287)</f>
        <v>0</v>
      </c>
      <c r="BU287" s="385" t="s">
        <v>7</v>
      </c>
      <c r="BV287" s="286"/>
      <c r="BW287" s="287"/>
      <c r="BX287" s="287"/>
      <c r="BY287" s="287"/>
      <c r="BZ287" s="287"/>
      <c r="CA287" s="288"/>
      <c r="CB287" s="403">
        <f t="shared" ref="CB287" si="1604">SUM(BV287:CA287)</f>
        <v>0</v>
      </c>
      <c r="CC287" s="385" t="s">
        <v>7</v>
      </c>
      <c r="CD287" s="286"/>
      <c r="CE287" s="287"/>
      <c r="CF287" s="287"/>
      <c r="CG287" s="286"/>
      <c r="CH287" s="287"/>
      <c r="CI287" s="288"/>
      <c r="CJ287" s="403">
        <f>SUM(CD287:CI287)</f>
        <v>0</v>
      </c>
      <c r="CK287" s="385" t="s">
        <v>7</v>
      </c>
      <c r="CL287" s="274"/>
      <c r="CM287" s="274"/>
      <c r="CN287" s="274"/>
      <c r="CO287" s="274"/>
      <c r="CP287" s="274"/>
      <c r="CQ287" s="274"/>
      <c r="CR287" s="403">
        <f t="shared" ref="CR287" si="1605">SUM(CL287:CQ287)</f>
        <v>0</v>
      </c>
      <c r="CS287" s="385" t="s">
        <v>7</v>
      </c>
      <c r="CT287" s="286"/>
      <c r="CU287" s="287"/>
      <c r="CV287" s="287"/>
      <c r="CW287" s="287"/>
      <c r="CX287" s="287"/>
      <c r="CY287" s="288"/>
      <c r="CZ287" s="403">
        <f t="shared" ref="CZ287" si="1606">SUM(CT287:CY287)</f>
        <v>0</v>
      </c>
      <c r="DA287" s="385" t="s">
        <v>7</v>
      </c>
      <c r="DB287" s="286"/>
      <c r="DC287" s="287"/>
      <c r="DD287" s="287"/>
      <c r="DE287" s="287"/>
      <c r="DF287" s="287"/>
      <c r="DG287" s="288"/>
      <c r="DH287" s="403">
        <f t="shared" ref="DH287" si="1607">SUM(DB287:DG287)</f>
        <v>0</v>
      </c>
      <c r="DI287" s="385" t="s">
        <v>7</v>
      </c>
      <c r="DJ287" s="286"/>
      <c r="DK287" s="287"/>
      <c r="DL287" s="287"/>
      <c r="DM287" s="287"/>
      <c r="DN287" s="287"/>
      <c r="DO287" s="288"/>
      <c r="DP287" s="403">
        <f t="shared" ref="DP287" si="1608">SUM(DJ287:DO287)</f>
        <v>0</v>
      </c>
      <c r="DQ287" s="385" t="s">
        <v>7</v>
      </c>
      <c r="DR287" s="286"/>
      <c r="DS287" s="287"/>
      <c r="DT287" s="287"/>
      <c r="DU287" s="287"/>
      <c r="DV287" s="287"/>
      <c r="DW287" s="288"/>
      <c r="DX287" s="403">
        <f t="shared" ref="DX287" si="1609">SUM(DR287:DW287)</f>
        <v>0</v>
      </c>
      <c r="DY287" s="385" t="s">
        <v>7</v>
      </c>
      <c r="DZ287" s="286"/>
      <c r="EA287" s="287"/>
      <c r="EB287" s="287"/>
      <c r="EC287" s="287"/>
      <c r="ED287" s="287"/>
      <c r="EE287" s="288"/>
      <c r="EF287" s="403">
        <f t="shared" ref="EF287" si="1610">SUM(DZ287:EE287)</f>
        <v>0</v>
      </c>
      <c r="EG287" s="385" t="s">
        <v>7</v>
      </c>
      <c r="EH287" s="286"/>
      <c r="EI287" s="287"/>
      <c r="EJ287" s="287"/>
      <c r="EK287" s="287"/>
      <c r="EL287" s="287"/>
      <c r="EM287" s="288"/>
      <c r="EN287" s="403">
        <f t="shared" ref="EN287" si="1611">SUM(EH287:EM287)</f>
        <v>0</v>
      </c>
      <c r="EO287" s="385" t="s">
        <v>7</v>
      </c>
      <c r="EP287" s="286"/>
      <c r="EQ287" s="287"/>
      <c r="ER287" s="287"/>
      <c r="ES287" s="287"/>
      <c r="ET287" s="287"/>
      <c r="EU287" s="288"/>
      <c r="EV287" s="403">
        <f t="shared" ref="EV287" si="1612">SUM(EP287:EU287)</f>
        <v>0</v>
      </c>
      <c r="EW287" s="385" t="s">
        <v>7</v>
      </c>
      <c r="EX287" s="286"/>
      <c r="EY287" s="287"/>
      <c r="EZ287" s="287"/>
      <c r="FA287" s="287"/>
      <c r="FB287" s="287"/>
      <c r="FC287" s="288"/>
      <c r="FD287" s="403">
        <f t="shared" ref="FD287" si="1613">SUM(EX287:FC287)</f>
        <v>0</v>
      </c>
    </row>
    <row r="288" spans="1:160" s="387" customFormat="1" ht="15" customHeight="1" x14ac:dyDescent="0.25">
      <c r="A288" s="388" t="s">
        <v>8</v>
      </c>
      <c r="B288" s="274"/>
      <c r="C288" s="274"/>
      <c r="D288" s="274"/>
      <c r="E288" s="274"/>
      <c r="F288" s="274"/>
      <c r="G288" s="274"/>
      <c r="H288" s="403">
        <f t="shared" ref="H288:H297" si="1614">SUM(B288:G288)</f>
        <v>0</v>
      </c>
      <c r="I288" s="388" t="s">
        <v>8</v>
      </c>
      <c r="J288" s="274"/>
      <c r="K288" s="274"/>
      <c r="L288" s="274"/>
      <c r="M288" s="274"/>
      <c r="N288" s="274"/>
      <c r="O288" s="274"/>
      <c r="P288" s="403">
        <f t="shared" ref="P288:P298" si="1615">SUM(J288:O288)</f>
        <v>0</v>
      </c>
      <c r="Q288" s="388" t="s">
        <v>8</v>
      </c>
      <c r="R288" s="274"/>
      <c r="S288" s="274"/>
      <c r="T288" s="274"/>
      <c r="U288" s="274"/>
      <c r="V288" s="274"/>
      <c r="W288" s="274"/>
      <c r="X288" s="403">
        <f t="shared" ref="X288:X298" si="1616">SUM(R288:W288)</f>
        <v>0</v>
      </c>
      <c r="Y288" s="388" t="s">
        <v>8</v>
      </c>
      <c r="Z288" s="280"/>
      <c r="AA288" s="274"/>
      <c r="AB288" s="279"/>
      <c r="AC288" s="279"/>
      <c r="AD288" s="279"/>
      <c r="AE288" s="281"/>
      <c r="AF288" s="403">
        <f t="shared" ref="AF288:AF298" si="1617">SUM(Z288:AE288)</f>
        <v>0</v>
      </c>
      <c r="AG288" s="388" t="s">
        <v>8</v>
      </c>
      <c r="AH288" s="274"/>
      <c r="AI288" s="274"/>
      <c r="AJ288" s="274"/>
      <c r="AK288" s="274"/>
      <c r="AL288" s="274"/>
      <c r="AM288" s="274"/>
      <c r="AN288" s="403">
        <f t="shared" ref="AN288:AN298" si="1618">SUM(AH288:AM288)</f>
        <v>0</v>
      </c>
      <c r="AO288" s="388" t="s">
        <v>8</v>
      </c>
      <c r="AP288" s="274"/>
      <c r="AQ288" s="274"/>
      <c r="AR288" s="274"/>
      <c r="AS288" s="274"/>
      <c r="AT288" s="274"/>
      <c r="AU288" s="274"/>
      <c r="AV288" s="403">
        <f t="shared" ref="AV288:AV298" si="1619">SUM(AP288:AU288)</f>
        <v>0</v>
      </c>
      <c r="AW288" s="388" t="s">
        <v>8</v>
      </c>
      <c r="AX288" s="274"/>
      <c r="AY288" s="274"/>
      <c r="AZ288" s="274"/>
      <c r="BA288" s="274"/>
      <c r="BB288" s="274"/>
      <c r="BC288" s="274"/>
      <c r="BD288" s="420">
        <f t="shared" ref="BD288:BD298" si="1620">SUM(AX288:BC288)</f>
        <v>0</v>
      </c>
      <c r="BE288" s="388" t="s">
        <v>8</v>
      </c>
      <c r="BF288" s="274"/>
      <c r="BG288" s="274"/>
      <c r="BH288" s="274"/>
      <c r="BI288" s="274"/>
      <c r="BJ288" s="274"/>
      <c r="BK288" s="274"/>
      <c r="BL288" s="403">
        <f t="shared" ref="BL288:BL298" si="1621">SUM(BF288:BK288)</f>
        <v>0</v>
      </c>
      <c r="BM288" s="388" t="s">
        <v>8</v>
      </c>
      <c r="BN288" s="274"/>
      <c r="BO288" s="274"/>
      <c r="BP288" s="274"/>
      <c r="BQ288" s="274"/>
      <c r="BR288" s="274"/>
      <c r="BS288" s="274"/>
      <c r="BT288" s="403">
        <f t="shared" ref="BT288:BT298" si="1622">SUM(BN288:BS288)</f>
        <v>0</v>
      </c>
      <c r="BU288" s="388" t="s">
        <v>8</v>
      </c>
      <c r="BV288" s="274"/>
      <c r="BW288" s="274"/>
      <c r="BX288" s="274"/>
      <c r="BY288" s="274"/>
      <c r="BZ288" s="274"/>
      <c r="CA288" s="274"/>
      <c r="CB288" s="403">
        <f t="shared" ref="CB288:CB298" si="1623">SUM(BV288:CA288)</f>
        <v>0</v>
      </c>
      <c r="CC288" s="388" t="s">
        <v>8</v>
      </c>
      <c r="CD288" s="274"/>
      <c r="CE288" s="274"/>
      <c r="CF288" s="274"/>
      <c r="CG288" s="274"/>
      <c r="CH288" s="274"/>
      <c r="CI288" s="274"/>
      <c r="CJ288" s="403">
        <f t="shared" ref="CJ288:CJ297" si="1624">SUM(CD288:CI288)</f>
        <v>0</v>
      </c>
      <c r="CK288" s="388" t="s">
        <v>8</v>
      </c>
      <c r="CL288" s="274"/>
      <c r="CM288" s="274"/>
      <c r="CN288" s="274"/>
      <c r="CO288" s="274"/>
      <c r="CP288" s="274"/>
      <c r="CQ288" s="274"/>
      <c r="CR288" s="403">
        <f t="shared" ref="CR288:CR298" si="1625">SUM(CL288:CQ288)</f>
        <v>0</v>
      </c>
      <c r="CS288" s="388" t="s">
        <v>8</v>
      </c>
      <c r="CT288" s="274"/>
      <c r="CU288" s="274"/>
      <c r="CV288" s="274"/>
      <c r="CW288" s="274"/>
      <c r="CX288" s="274"/>
      <c r="CY288" s="274"/>
      <c r="CZ288" s="403">
        <f t="shared" ref="CZ288:CZ298" si="1626">SUM(CT288:CY288)</f>
        <v>0</v>
      </c>
      <c r="DA288" s="388" t="s">
        <v>8</v>
      </c>
      <c r="DB288" s="274"/>
      <c r="DC288" s="274"/>
      <c r="DD288" s="274"/>
      <c r="DE288" s="274"/>
      <c r="DF288" s="274"/>
      <c r="DG288" s="274"/>
      <c r="DH288" s="403">
        <f t="shared" ref="DH288:DH298" si="1627">SUM(DB288:DG288)</f>
        <v>0</v>
      </c>
      <c r="DI288" s="388" t="s">
        <v>8</v>
      </c>
      <c r="DJ288" s="280"/>
      <c r="DK288" s="274"/>
      <c r="DL288" s="279"/>
      <c r="DM288" s="279"/>
      <c r="DN288" s="279"/>
      <c r="DO288" s="281"/>
      <c r="DP288" s="403">
        <f t="shared" ref="DP288:DP298" si="1628">SUM(DJ288:DO288)</f>
        <v>0</v>
      </c>
      <c r="DQ288" s="388" t="s">
        <v>8</v>
      </c>
      <c r="DR288" s="274"/>
      <c r="DS288" s="274"/>
      <c r="DT288" s="274"/>
      <c r="DU288" s="274"/>
      <c r="DV288" s="274"/>
      <c r="DW288" s="274"/>
      <c r="DX288" s="403">
        <f t="shared" ref="DX288:DX298" si="1629">SUM(DR288:DW288)</f>
        <v>0</v>
      </c>
      <c r="DY288" s="388" t="s">
        <v>8</v>
      </c>
      <c r="DZ288" s="274"/>
      <c r="EA288" s="274"/>
      <c r="EB288" s="274"/>
      <c r="EC288" s="274"/>
      <c r="ED288" s="274"/>
      <c r="EE288" s="274"/>
      <c r="EF288" s="403">
        <f t="shared" ref="EF288:EF298" si="1630">SUM(DZ288:EE288)</f>
        <v>0</v>
      </c>
      <c r="EG288" s="388" t="s">
        <v>8</v>
      </c>
      <c r="EH288" s="274"/>
      <c r="EI288" s="274"/>
      <c r="EJ288" s="274"/>
      <c r="EK288" s="274"/>
      <c r="EL288" s="274"/>
      <c r="EM288" s="274"/>
      <c r="EN288" s="403">
        <f t="shared" ref="EN288:EN298" si="1631">SUM(EH288:EM288)</f>
        <v>0</v>
      </c>
      <c r="EO288" s="388" t="s">
        <v>8</v>
      </c>
      <c r="EP288" s="274"/>
      <c r="EQ288" s="274"/>
      <c r="ER288" s="274"/>
      <c r="ES288" s="274"/>
      <c r="ET288" s="274"/>
      <c r="EU288" s="274"/>
      <c r="EV288" s="403">
        <f t="shared" ref="EV288:EV298" si="1632">SUM(EP288:EU288)</f>
        <v>0</v>
      </c>
      <c r="EW288" s="388" t="s">
        <v>8</v>
      </c>
      <c r="EX288" s="274"/>
      <c r="EY288" s="274"/>
      <c r="EZ288" s="274"/>
      <c r="FA288" s="274"/>
      <c r="FB288" s="274"/>
      <c r="FC288" s="274"/>
      <c r="FD288" s="403">
        <f t="shared" ref="FD288:FD298" si="1633">SUM(EX288:FC288)</f>
        <v>0</v>
      </c>
    </row>
    <row r="289" spans="1:160" s="387" customFormat="1" ht="15" customHeight="1" x14ac:dyDescent="0.25">
      <c r="A289" s="388" t="s">
        <v>9</v>
      </c>
      <c r="B289" s="274"/>
      <c r="C289" s="274"/>
      <c r="D289" s="274"/>
      <c r="E289" s="274"/>
      <c r="F289" s="274"/>
      <c r="G289" s="274"/>
      <c r="H289" s="403">
        <f t="shared" si="1614"/>
        <v>0</v>
      </c>
      <c r="I289" s="388" t="s">
        <v>9</v>
      </c>
      <c r="J289" s="274"/>
      <c r="K289" s="274"/>
      <c r="L289" s="274"/>
      <c r="M289" s="274"/>
      <c r="N289" s="274"/>
      <c r="O289" s="274"/>
      <c r="P289" s="403">
        <f t="shared" si="1615"/>
        <v>0</v>
      </c>
      <c r="Q289" s="388" t="s">
        <v>9</v>
      </c>
      <c r="R289" s="274"/>
      <c r="S289" s="274"/>
      <c r="T289" s="274"/>
      <c r="U289" s="274"/>
      <c r="V289" s="274"/>
      <c r="W289" s="274"/>
      <c r="X289" s="403">
        <f t="shared" si="1616"/>
        <v>0</v>
      </c>
      <c r="Y289" s="388" t="s">
        <v>9</v>
      </c>
      <c r="Z289" s="273"/>
      <c r="AA289" s="274"/>
      <c r="AB289" s="274"/>
      <c r="AC289" s="274"/>
      <c r="AD289" s="274"/>
      <c r="AE289" s="282"/>
      <c r="AF289" s="403">
        <f t="shared" si="1617"/>
        <v>0</v>
      </c>
      <c r="AG289" s="388" t="s">
        <v>9</v>
      </c>
      <c r="AH289" s="274"/>
      <c r="AI289" s="274"/>
      <c r="AJ289" s="274"/>
      <c r="AK289" s="274"/>
      <c r="AL289" s="274"/>
      <c r="AM289" s="274"/>
      <c r="AN289" s="403">
        <f t="shared" si="1618"/>
        <v>0</v>
      </c>
      <c r="AO289" s="388" t="s">
        <v>9</v>
      </c>
      <c r="AP289" s="274"/>
      <c r="AQ289" s="274"/>
      <c r="AR289" s="274"/>
      <c r="AS289" s="274"/>
      <c r="AT289" s="274"/>
      <c r="AU289" s="274"/>
      <c r="AV289" s="403">
        <f t="shared" si="1619"/>
        <v>0</v>
      </c>
      <c r="AW289" s="388" t="s">
        <v>9</v>
      </c>
      <c r="AX289" s="274"/>
      <c r="AY289" s="274"/>
      <c r="AZ289" s="274"/>
      <c r="BA289" s="274"/>
      <c r="BB289" s="274"/>
      <c r="BC289" s="274"/>
      <c r="BD289" s="420">
        <f t="shared" si="1620"/>
        <v>0</v>
      </c>
      <c r="BE289" s="388" t="s">
        <v>9</v>
      </c>
      <c r="BF289" s="274"/>
      <c r="BG289" s="274"/>
      <c r="BH289" s="274"/>
      <c r="BI289" s="274"/>
      <c r="BJ289" s="274"/>
      <c r="BK289" s="274"/>
      <c r="BL289" s="403">
        <f t="shared" si="1621"/>
        <v>0</v>
      </c>
      <c r="BM289" s="388" t="s">
        <v>9</v>
      </c>
      <c r="BN289" s="274"/>
      <c r="BO289" s="274"/>
      <c r="BP289" s="274"/>
      <c r="BQ289" s="274"/>
      <c r="BR289" s="274"/>
      <c r="BS289" s="274"/>
      <c r="BT289" s="403">
        <f t="shared" si="1622"/>
        <v>0</v>
      </c>
      <c r="BU289" s="388" t="s">
        <v>9</v>
      </c>
      <c r="BV289" s="274"/>
      <c r="BW289" s="274"/>
      <c r="BX289" s="274"/>
      <c r="BY289" s="274"/>
      <c r="BZ289" s="274"/>
      <c r="CA289" s="274"/>
      <c r="CB289" s="403">
        <f t="shared" si="1623"/>
        <v>0</v>
      </c>
      <c r="CC289" s="388" t="s">
        <v>9</v>
      </c>
      <c r="CD289" s="274"/>
      <c r="CE289" s="274"/>
      <c r="CF289" s="274"/>
      <c r="CG289" s="274"/>
      <c r="CH289" s="274"/>
      <c r="CI289" s="274"/>
      <c r="CJ289" s="403">
        <f t="shared" si="1624"/>
        <v>0</v>
      </c>
      <c r="CK289" s="388" t="s">
        <v>9</v>
      </c>
      <c r="CL289" s="274"/>
      <c r="CM289" s="274"/>
      <c r="CN289" s="274"/>
      <c r="CO289" s="274"/>
      <c r="CP289" s="274"/>
      <c r="CQ289" s="274"/>
      <c r="CR289" s="403">
        <f t="shared" si="1625"/>
        <v>0</v>
      </c>
      <c r="CS289" s="388" t="s">
        <v>9</v>
      </c>
      <c r="CT289" s="274"/>
      <c r="CU289" s="274"/>
      <c r="CV289" s="274"/>
      <c r="CW289" s="274"/>
      <c r="CX289" s="274"/>
      <c r="CY289" s="274"/>
      <c r="CZ289" s="403">
        <f t="shared" si="1626"/>
        <v>0</v>
      </c>
      <c r="DA289" s="388" t="s">
        <v>9</v>
      </c>
      <c r="DB289" s="274"/>
      <c r="DC289" s="274"/>
      <c r="DD289" s="274"/>
      <c r="DE289" s="274"/>
      <c r="DF289" s="274"/>
      <c r="DG289" s="274"/>
      <c r="DH289" s="403">
        <f t="shared" si="1627"/>
        <v>0</v>
      </c>
      <c r="DI289" s="388" t="s">
        <v>9</v>
      </c>
      <c r="DJ289" s="273"/>
      <c r="DK289" s="274"/>
      <c r="DL289" s="274"/>
      <c r="DM289" s="274"/>
      <c r="DN289" s="274"/>
      <c r="DO289" s="282"/>
      <c r="DP289" s="403">
        <f t="shared" si="1628"/>
        <v>0</v>
      </c>
      <c r="DQ289" s="388" t="s">
        <v>9</v>
      </c>
      <c r="DR289" s="274"/>
      <c r="DS289" s="274"/>
      <c r="DT289" s="274"/>
      <c r="DU289" s="274"/>
      <c r="DV289" s="274"/>
      <c r="DW289" s="274"/>
      <c r="DX289" s="403">
        <f t="shared" si="1629"/>
        <v>0</v>
      </c>
      <c r="DY289" s="388" t="s">
        <v>9</v>
      </c>
      <c r="DZ289" s="274"/>
      <c r="EA289" s="274"/>
      <c r="EB289" s="274"/>
      <c r="EC289" s="274"/>
      <c r="ED289" s="274"/>
      <c r="EE289" s="274"/>
      <c r="EF289" s="403">
        <f t="shared" si="1630"/>
        <v>0</v>
      </c>
      <c r="EG289" s="388" t="s">
        <v>9</v>
      </c>
      <c r="EH289" s="274"/>
      <c r="EI289" s="274"/>
      <c r="EJ289" s="274"/>
      <c r="EK289" s="274"/>
      <c r="EL289" s="274"/>
      <c r="EM289" s="274"/>
      <c r="EN289" s="403">
        <f t="shared" si="1631"/>
        <v>0</v>
      </c>
      <c r="EO289" s="388" t="s">
        <v>9</v>
      </c>
      <c r="EP289" s="274"/>
      <c r="EQ289" s="274"/>
      <c r="ER289" s="274"/>
      <c r="ES289" s="274"/>
      <c r="ET289" s="274"/>
      <c r="EU289" s="274"/>
      <c r="EV289" s="403">
        <f t="shared" si="1632"/>
        <v>0</v>
      </c>
      <c r="EW289" s="388" t="s">
        <v>9</v>
      </c>
      <c r="EX289" s="274"/>
      <c r="EY289" s="274"/>
      <c r="EZ289" s="274"/>
      <c r="FA289" s="274"/>
      <c r="FB289" s="274"/>
      <c r="FC289" s="274"/>
      <c r="FD289" s="403">
        <f t="shared" si="1633"/>
        <v>0</v>
      </c>
    </row>
    <row r="290" spans="1:160" s="387" customFormat="1" ht="15" customHeight="1" x14ac:dyDescent="0.25">
      <c r="A290" s="388" t="s">
        <v>10</v>
      </c>
      <c r="B290" s="274"/>
      <c r="C290" s="274"/>
      <c r="D290" s="274"/>
      <c r="E290" s="274"/>
      <c r="F290" s="274"/>
      <c r="G290" s="274"/>
      <c r="H290" s="403">
        <f t="shared" si="1614"/>
        <v>0</v>
      </c>
      <c r="I290" s="388" t="s">
        <v>10</v>
      </c>
      <c r="J290" s="274"/>
      <c r="K290" s="274"/>
      <c r="L290" s="274"/>
      <c r="M290" s="274"/>
      <c r="N290" s="274"/>
      <c r="O290" s="274"/>
      <c r="P290" s="403">
        <f t="shared" si="1615"/>
        <v>0</v>
      </c>
      <c r="Q290" s="388" t="s">
        <v>10</v>
      </c>
      <c r="R290" s="274"/>
      <c r="S290" s="274"/>
      <c r="T290" s="274"/>
      <c r="U290" s="274"/>
      <c r="V290" s="274"/>
      <c r="W290" s="274"/>
      <c r="X290" s="403">
        <f t="shared" si="1616"/>
        <v>0</v>
      </c>
      <c r="Y290" s="388" t="s">
        <v>10</v>
      </c>
      <c r="Z290" s="273"/>
      <c r="AA290" s="274"/>
      <c r="AB290" s="274"/>
      <c r="AC290" s="274"/>
      <c r="AD290" s="274"/>
      <c r="AE290" s="282"/>
      <c r="AF290" s="403">
        <f t="shared" si="1617"/>
        <v>0</v>
      </c>
      <c r="AG290" s="388" t="s">
        <v>10</v>
      </c>
      <c r="AH290" s="274"/>
      <c r="AI290" s="274"/>
      <c r="AJ290" s="274"/>
      <c r="AK290" s="274"/>
      <c r="AL290" s="274"/>
      <c r="AM290" s="274"/>
      <c r="AN290" s="403">
        <f t="shared" si="1618"/>
        <v>0</v>
      </c>
      <c r="AO290" s="388" t="s">
        <v>10</v>
      </c>
      <c r="AP290" s="274"/>
      <c r="AQ290" s="274"/>
      <c r="AR290" s="274"/>
      <c r="AS290" s="274"/>
      <c r="AT290" s="274"/>
      <c r="AU290" s="274"/>
      <c r="AV290" s="403">
        <f t="shared" si="1619"/>
        <v>0</v>
      </c>
      <c r="AW290" s="388" t="s">
        <v>10</v>
      </c>
      <c r="AX290" s="274"/>
      <c r="AY290" s="274"/>
      <c r="AZ290" s="274"/>
      <c r="BA290" s="274"/>
      <c r="BB290" s="274"/>
      <c r="BC290" s="274"/>
      <c r="BD290" s="420">
        <f t="shared" si="1620"/>
        <v>0</v>
      </c>
      <c r="BE290" s="388" t="s">
        <v>10</v>
      </c>
      <c r="BF290" s="274"/>
      <c r="BG290" s="274"/>
      <c r="BH290" s="274"/>
      <c r="BI290" s="274"/>
      <c r="BJ290" s="274"/>
      <c r="BK290" s="274"/>
      <c r="BL290" s="403">
        <f t="shared" si="1621"/>
        <v>0</v>
      </c>
      <c r="BM290" s="388" t="s">
        <v>10</v>
      </c>
      <c r="BN290" s="274"/>
      <c r="BO290" s="274"/>
      <c r="BP290" s="274"/>
      <c r="BQ290" s="274"/>
      <c r="BR290" s="274"/>
      <c r="BS290" s="274"/>
      <c r="BT290" s="403">
        <f t="shared" si="1622"/>
        <v>0</v>
      </c>
      <c r="BU290" s="388" t="s">
        <v>10</v>
      </c>
      <c r="BV290" s="274"/>
      <c r="BW290" s="274"/>
      <c r="BX290" s="274"/>
      <c r="BY290" s="274"/>
      <c r="BZ290" s="274"/>
      <c r="CA290" s="274"/>
      <c r="CB290" s="403">
        <f t="shared" si="1623"/>
        <v>0</v>
      </c>
      <c r="CC290" s="388" t="s">
        <v>10</v>
      </c>
      <c r="CD290" s="274"/>
      <c r="CE290" s="274"/>
      <c r="CF290" s="274"/>
      <c r="CG290" s="274"/>
      <c r="CH290" s="274"/>
      <c r="CI290" s="274"/>
      <c r="CJ290" s="403">
        <f t="shared" si="1624"/>
        <v>0</v>
      </c>
      <c r="CK290" s="388" t="s">
        <v>10</v>
      </c>
      <c r="CL290" s="274"/>
      <c r="CM290" s="274"/>
      <c r="CN290" s="274"/>
      <c r="CO290" s="274"/>
      <c r="CP290" s="274"/>
      <c r="CQ290" s="274"/>
      <c r="CR290" s="403">
        <f t="shared" si="1625"/>
        <v>0</v>
      </c>
      <c r="CS290" s="388" t="s">
        <v>10</v>
      </c>
      <c r="CT290" s="274"/>
      <c r="CU290" s="274"/>
      <c r="CV290" s="274"/>
      <c r="CW290" s="274"/>
      <c r="CX290" s="274"/>
      <c r="CY290" s="274"/>
      <c r="CZ290" s="403">
        <f t="shared" si="1626"/>
        <v>0</v>
      </c>
      <c r="DA290" s="388" t="s">
        <v>10</v>
      </c>
      <c r="DB290" s="274"/>
      <c r="DC290" s="274"/>
      <c r="DD290" s="274"/>
      <c r="DE290" s="274"/>
      <c r="DF290" s="274"/>
      <c r="DG290" s="274"/>
      <c r="DH290" s="403">
        <f t="shared" si="1627"/>
        <v>0</v>
      </c>
      <c r="DI290" s="388" t="s">
        <v>10</v>
      </c>
      <c r="DJ290" s="273"/>
      <c r="DK290" s="274"/>
      <c r="DL290" s="274"/>
      <c r="DM290" s="274"/>
      <c r="DN290" s="274"/>
      <c r="DO290" s="282"/>
      <c r="DP290" s="403">
        <f t="shared" si="1628"/>
        <v>0</v>
      </c>
      <c r="DQ290" s="388" t="s">
        <v>10</v>
      </c>
      <c r="DR290" s="274"/>
      <c r="DS290" s="274"/>
      <c r="DT290" s="274"/>
      <c r="DU290" s="274"/>
      <c r="DV290" s="274"/>
      <c r="DW290" s="274"/>
      <c r="DX290" s="403">
        <f t="shared" si="1629"/>
        <v>0</v>
      </c>
      <c r="DY290" s="388" t="s">
        <v>10</v>
      </c>
      <c r="DZ290" s="274"/>
      <c r="EA290" s="274"/>
      <c r="EB290" s="274"/>
      <c r="EC290" s="274"/>
      <c r="ED290" s="274"/>
      <c r="EE290" s="274"/>
      <c r="EF290" s="403">
        <f t="shared" si="1630"/>
        <v>0</v>
      </c>
      <c r="EG290" s="388" t="s">
        <v>10</v>
      </c>
      <c r="EH290" s="274"/>
      <c r="EI290" s="274"/>
      <c r="EJ290" s="274"/>
      <c r="EK290" s="274"/>
      <c r="EL290" s="274"/>
      <c r="EM290" s="274"/>
      <c r="EN290" s="403">
        <f t="shared" si="1631"/>
        <v>0</v>
      </c>
      <c r="EO290" s="388" t="s">
        <v>10</v>
      </c>
      <c r="EP290" s="274"/>
      <c r="EQ290" s="274"/>
      <c r="ER290" s="274"/>
      <c r="ES290" s="274"/>
      <c r="ET290" s="274"/>
      <c r="EU290" s="274"/>
      <c r="EV290" s="403">
        <f t="shared" si="1632"/>
        <v>0</v>
      </c>
      <c r="EW290" s="388" t="s">
        <v>10</v>
      </c>
      <c r="EX290" s="274"/>
      <c r="EY290" s="274"/>
      <c r="EZ290" s="274"/>
      <c r="FA290" s="274"/>
      <c r="FB290" s="274"/>
      <c r="FC290" s="274"/>
      <c r="FD290" s="403">
        <f t="shared" si="1633"/>
        <v>0</v>
      </c>
    </row>
    <row r="291" spans="1:160" s="387" customFormat="1" ht="15" customHeight="1" x14ac:dyDescent="0.25">
      <c r="A291" s="388" t="s">
        <v>11</v>
      </c>
      <c r="B291" s="274"/>
      <c r="C291" s="274"/>
      <c r="D291" s="274"/>
      <c r="E291" s="274"/>
      <c r="F291" s="274"/>
      <c r="G291" s="274"/>
      <c r="H291" s="403">
        <f t="shared" si="1614"/>
        <v>0</v>
      </c>
      <c r="I291" s="388" t="s">
        <v>11</v>
      </c>
      <c r="J291" s="274"/>
      <c r="K291" s="274"/>
      <c r="L291" s="274"/>
      <c r="M291" s="274"/>
      <c r="N291" s="274"/>
      <c r="O291" s="274"/>
      <c r="P291" s="403">
        <f t="shared" si="1615"/>
        <v>0</v>
      </c>
      <c r="Q291" s="388" t="s">
        <v>11</v>
      </c>
      <c r="R291" s="274"/>
      <c r="S291" s="274"/>
      <c r="T291" s="274"/>
      <c r="U291" s="274"/>
      <c r="V291" s="274"/>
      <c r="W291" s="274"/>
      <c r="X291" s="403">
        <f t="shared" si="1616"/>
        <v>0</v>
      </c>
      <c r="Y291" s="388" t="s">
        <v>11</v>
      </c>
      <c r="Z291" s="273"/>
      <c r="AA291" s="274"/>
      <c r="AB291" s="274"/>
      <c r="AC291" s="274"/>
      <c r="AD291" s="274"/>
      <c r="AE291" s="282"/>
      <c r="AF291" s="403">
        <f t="shared" si="1617"/>
        <v>0</v>
      </c>
      <c r="AG291" s="388" t="s">
        <v>11</v>
      </c>
      <c r="AH291" s="274"/>
      <c r="AI291" s="274"/>
      <c r="AJ291" s="274"/>
      <c r="AK291" s="274"/>
      <c r="AL291" s="274"/>
      <c r="AM291" s="274"/>
      <c r="AN291" s="403">
        <f t="shared" si="1618"/>
        <v>0</v>
      </c>
      <c r="AO291" s="388" t="s">
        <v>11</v>
      </c>
      <c r="AP291" s="274"/>
      <c r="AQ291" s="274"/>
      <c r="AR291" s="274"/>
      <c r="AS291" s="274"/>
      <c r="AT291" s="274"/>
      <c r="AU291" s="274"/>
      <c r="AV291" s="403">
        <f t="shared" si="1619"/>
        <v>0</v>
      </c>
      <c r="AW291" s="388" t="s">
        <v>11</v>
      </c>
      <c r="AX291" s="274"/>
      <c r="AY291" s="274"/>
      <c r="AZ291" s="274"/>
      <c r="BA291" s="274"/>
      <c r="BB291" s="274"/>
      <c r="BC291" s="274"/>
      <c r="BD291" s="420">
        <f t="shared" si="1620"/>
        <v>0</v>
      </c>
      <c r="BE291" s="388" t="s">
        <v>11</v>
      </c>
      <c r="BF291" s="274"/>
      <c r="BG291" s="274"/>
      <c r="BH291" s="274"/>
      <c r="BI291" s="274"/>
      <c r="BJ291" s="274"/>
      <c r="BK291" s="274"/>
      <c r="BL291" s="403">
        <f t="shared" si="1621"/>
        <v>0</v>
      </c>
      <c r="BM291" s="388" t="s">
        <v>11</v>
      </c>
      <c r="BN291" s="274"/>
      <c r="BO291" s="274"/>
      <c r="BP291" s="274"/>
      <c r="BQ291" s="274"/>
      <c r="BR291" s="274"/>
      <c r="BS291" s="274"/>
      <c r="BT291" s="403">
        <f t="shared" si="1622"/>
        <v>0</v>
      </c>
      <c r="BU291" s="388" t="s">
        <v>11</v>
      </c>
      <c r="BV291" s="274"/>
      <c r="BW291" s="274"/>
      <c r="BX291" s="274"/>
      <c r="BY291" s="274"/>
      <c r="BZ291" s="274"/>
      <c r="CA291" s="274"/>
      <c r="CB291" s="403">
        <f t="shared" si="1623"/>
        <v>0</v>
      </c>
      <c r="CC291" s="388" t="s">
        <v>11</v>
      </c>
      <c r="CD291" s="274"/>
      <c r="CE291" s="274"/>
      <c r="CF291" s="274"/>
      <c r="CG291" s="274"/>
      <c r="CH291" s="274"/>
      <c r="CI291" s="274"/>
      <c r="CJ291" s="403">
        <f t="shared" si="1624"/>
        <v>0</v>
      </c>
      <c r="CK291" s="388" t="s">
        <v>11</v>
      </c>
      <c r="CL291" s="274"/>
      <c r="CM291" s="274"/>
      <c r="CN291" s="274"/>
      <c r="CO291" s="274"/>
      <c r="CP291" s="274"/>
      <c r="CQ291" s="274"/>
      <c r="CR291" s="403">
        <f t="shared" si="1625"/>
        <v>0</v>
      </c>
      <c r="CS291" s="388" t="s">
        <v>11</v>
      </c>
      <c r="CT291" s="274"/>
      <c r="CU291" s="274"/>
      <c r="CV291" s="274"/>
      <c r="CW291" s="274"/>
      <c r="CX291" s="274"/>
      <c r="CY291" s="274"/>
      <c r="CZ291" s="403">
        <f t="shared" si="1626"/>
        <v>0</v>
      </c>
      <c r="DA291" s="388" t="s">
        <v>11</v>
      </c>
      <c r="DB291" s="274"/>
      <c r="DC291" s="274"/>
      <c r="DD291" s="274"/>
      <c r="DE291" s="274"/>
      <c r="DF291" s="274"/>
      <c r="DG291" s="274"/>
      <c r="DH291" s="403">
        <f t="shared" si="1627"/>
        <v>0</v>
      </c>
      <c r="DI291" s="388" t="s">
        <v>11</v>
      </c>
      <c r="DJ291" s="273"/>
      <c r="DK291" s="274"/>
      <c r="DL291" s="274"/>
      <c r="DM291" s="274"/>
      <c r="DN291" s="274"/>
      <c r="DO291" s="282"/>
      <c r="DP291" s="403">
        <f t="shared" si="1628"/>
        <v>0</v>
      </c>
      <c r="DQ291" s="388" t="s">
        <v>11</v>
      </c>
      <c r="DR291" s="274"/>
      <c r="DS291" s="274"/>
      <c r="DT291" s="274"/>
      <c r="DU291" s="274"/>
      <c r="DV291" s="274"/>
      <c r="DW291" s="274"/>
      <c r="DX291" s="403">
        <f t="shared" si="1629"/>
        <v>0</v>
      </c>
      <c r="DY291" s="388" t="s">
        <v>11</v>
      </c>
      <c r="DZ291" s="274"/>
      <c r="EA291" s="274"/>
      <c r="EB291" s="274"/>
      <c r="EC291" s="274"/>
      <c r="ED291" s="274"/>
      <c r="EE291" s="274"/>
      <c r="EF291" s="403">
        <f t="shared" si="1630"/>
        <v>0</v>
      </c>
      <c r="EG291" s="388" t="s">
        <v>11</v>
      </c>
      <c r="EH291" s="274"/>
      <c r="EI291" s="274"/>
      <c r="EJ291" s="274"/>
      <c r="EK291" s="274"/>
      <c r="EL291" s="274"/>
      <c r="EM291" s="274"/>
      <c r="EN291" s="403">
        <f t="shared" si="1631"/>
        <v>0</v>
      </c>
      <c r="EO291" s="388" t="s">
        <v>11</v>
      </c>
      <c r="EP291" s="274"/>
      <c r="EQ291" s="274"/>
      <c r="ER291" s="274"/>
      <c r="ES291" s="274"/>
      <c r="ET291" s="274"/>
      <c r="EU291" s="274"/>
      <c r="EV291" s="403">
        <f t="shared" si="1632"/>
        <v>0</v>
      </c>
      <c r="EW291" s="388" t="s">
        <v>11</v>
      </c>
      <c r="EX291" s="274"/>
      <c r="EY291" s="274"/>
      <c r="EZ291" s="274"/>
      <c r="FA291" s="274"/>
      <c r="FB291" s="274"/>
      <c r="FC291" s="274"/>
      <c r="FD291" s="403">
        <f t="shared" si="1633"/>
        <v>0</v>
      </c>
    </row>
    <row r="292" spans="1:160" s="387" customFormat="1" ht="15" customHeight="1" x14ac:dyDescent="0.25">
      <c r="A292" s="388" t="s">
        <v>12</v>
      </c>
      <c r="B292" s="274"/>
      <c r="C292" s="274"/>
      <c r="D292" s="274"/>
      <c r="E292" s="274"/>
      <c r="F292" s="274"/>
      <c r="G292" s="274"/>
      <c r="H292" s="403">
        <f t="shared" si="1614"/>
        <v>0</v>
      </c>
      <c r="I292" s="388" t="s">
        <v>12</v>
      </c>
      <c r="J292" s="274"/>
      <c r="K292" s="274"/>
      <c r="L292" s="274"/>
      <c r="M292" s="274"/>
      <c r="N292" s="274"/>
      <c r="O292" s="274"/>
      <c r="P292" s="403">
        <f t="shared" si="1615"/>
        <v>0</v>
      </c>
      <c r="Q292" s="388" t="s">
        <v>12</v>
      </c>
      <c r="R292" s="274"/>
      <c r="S292" s="274"/>
      <c r="T292" s="274"/>
      <c r="U292" s="274"/>
      <c r="V292" s="274"/>
      <c r="W292" s="274"/>
      <c r="X292" s="403">
        <f t="shared" si="1616"/>
        <v>0</v>
      </c>
      <c r="Y292" s="388" t="s">
        <v>12</v>
      </c>
      <c r="Z292" s="273"/>
      <c r="AA292" s="274"/>
      <c r="AB292" s="274"/>
      <c r="AC292" s="274"/>
      <c r="AD292" s="274"/>
      <c r="AE292" s="282"/>
      <c r="AF292" s="403">
        <f t="shared" si="1617"/>
        <v>0</v>
      </c>
      <c r="AG292" s="388" t="s">
        <v>12</v>
      </c>
      <c r="AH292" s="274"/>
      <c r="AI292" s="274"/>
      <c r="AJ292" s="274"/>
      <c r="AK292" s="274"/>
      <c r="AL292" s="274"/>
      <c r="AM292" s="274"/>
      <c r="AN292" s="403">
        <f t="shared" si="1618"/>
        <v>0</v>
      </c>
      <c r="AO292" s="388" t="s">
        <v>12</v>
      </c>
      <c r="AP292" s="274"/>
      <c r="AQ292" s="274"/>
      <c r="AR292" s="274"/>
      <c r="AS292" s="274"/>
      <c r="AT292" s="274"/>
      <c r="AU292" s="274"/>
      <c r="AV292" s="403">
        <f t="shared" si="1619"/>
        <v>0</v>
      </c>
      <c r="AW292" s="388" t="s">
        <v>12</v>
      </c>
      <c r="AX292" s="274"/>
      <c r="AY292" s="274"/>
      <c r="AZ292" s="274"/>
      <c r="BA292" s="274"/>
      <c r="BB292" s="274"/>
      <c r="BC292" s="274"/>
      <c r="BD292" s="420">
        <f t="shared" si="1620"/>
        <v>0</v>
      </c>
      <c r="BE292" s="388" t="s">
        <v>12</v>
      </c>
      <c r="BF292" s="274"/>
      <c r="BG292" s="274"/>
      <c r="BH292" s="274"/>
      <c r="BI292" s="274"/>
      <c r="BJ292" s="274"/>
      <c r="BK292" s="274"/>
      <c r="BL292" s="403">
        <f t="shared" si="1621"/>
        <v>0</v>
      </c>
      <c r="BM292" s="388" t="s">
        <v>12</v>
      </c>
      <c r="BN292" s="274"/>
      <c r="BO292" s="274"/>
      <c r="BP292" s="274"/>
      <c r="BQ292" s="274"/>
      <c r="BR292" s="274"/>
      <c r="BS292" s="274"/>
      <c r="BT292" s="403">
        <f t="shared" si="1622"/>
        <v>0</v>
      </c>
      <c r="BU292" s="388" t="s">
        <v>12</v>
      </c>
      <c r="BV292" s="274"/>
      <c r="BW292" s="274"/>
      <c r="BX292" s="274"/>
      <c r="BY292" s="274"/>
      <c r="BZ292" s="274"/>
      <c r="CA292" s="274"/>
      <c r="CB292" s="403">
        <f t="shared" si="1623"/>
        <v>0</v>
      </c>
      <c r="CC292" s="388" t="s">
        <v>12</v>
      </c>
      <c r="CD292" s="274"/>
      <c r="CE292" s="274"/>
      <c r="CF292" s="274"/>
      <c r="CG292" s="274"/>
      <c r="CH292" s="274"/>
      <c r="CI292" s="274"/>
      <c r="CJ292" s="403">
        <f t="shared" si="1624"/>
        <v>0</v>
      </c>
      <c r="CK292" s="388" t="s">
        <v>12</v>
      </c>
      <c r="CL292" s="274"/>
      <c r="CM292" s="274"/>
      <c r="CN292" s="274"/>
      <c r="CO292" s="274"/>
      <c r="CP292" s="274"/>
      <c r="CQ292" s="274"/>
      <c r="CR292" s="403">
        <f t="shared" si="1625"/>
        <v>0</v>
      </c>
      <c r="CS292" s="388" t="s">
        <v>12</v>
      </c>
      <c r="CT292" s="274"/>
      <c r="CU292" s="274"/>
      <c r="CV292" s="274"/>
      <c r="CW292" s="274"/>
      <c r="CX292" s="274"/>
      <c r="CY292" s="274"/>
      <c r="CZ292" s="403">
        <f t="shared" si="1626"/>
        <v>0</v>
      </c>
      <c r="DA292" s="388" t="s">
        <v>12</v>
      </c>
      <c r="DB292" s="274"/>
      <c r="DC292" s="274"/>
      <c r="DD292" s="274"/>
      <c r="DE292" s="274"/>
      <c r="DF292" s="274"/>
      <c r="DG292" s="274"/>
      <c r="DH292" s="403">
        <f t="shared" si="1627"/>
        <v>0</v>
      </c>
      <c r="DI292" s="388" t="s">
        <v>12</v>
      </c>
      <c r="DJ292" s="273"/>
      <c r="DK292" s="274"/>
      <c r="DL292" s="274"/>
      <c r="DM292" s="274"/>
      <c r="DN292" s="274"/>
      <c r="DO292" s="282"/>
      <c r="DP292" s="403">
        <f t="shared" si="1628"/>
        <v>0</v>
      </c>
      <c r="DQ292" s="388" t="s">
        <v>12</v>
      </c>
      <c r="DR292" s="274"/>
      <c r="DS292" s="274"/>
      <c r="DT292" s="274"/>
      <c r="DU292" s="274"/>
      <c r="DV292" s="274"/>
      <c r="DW292" s="274"/>
      <c r="DX292" s="403">
        <f t="shared" si="1629"/>
        <v>0</v>
      </c>
      <c r="DY292" s="388" t="s">
        <v>12</v>
      </c>
      <c r="DZ292" s="274"/>
      <c r="EA292" s="274"/>
      <c r="EB292" s="274"/>
      <c r="EC292" s="274"/>
      <c r="ED292" s="274"/>
      <c r="EE292" s="274"/>
      <c r="EF292" s="403">
        <f t="shared" si="1630"/>
        <v>0</v>
      </c>
      <c r="EG292" s="388" t="s">
        <v>12</v>
      </c>
      <c r="EH292" s="274"/>
      <c r="EI292" s="274"/>
      <c r="EJ292" s="274"/>
      <c r="EK292" s="274"/>
      <c r="EL292" s="274"/>
      <c r="EM292" s="274"/>
      <c r="EN292" s="403">
        <f t="shared" si="1631"/>
        <v>0</v>
      </c>
      <c r="EO292" s="388" t="s">
        <v>12</v>
      </c>
      <c r="EP292" s="274"/>
      <c r="EQ292" s="274"/>
      <c r="ER292" s="274"/>
      <c r="ES292" s="274"/>
      <c r="ET292" s="274"/>
      <c r="EU292" s="274"/>
      <c r="EV292" s="403">
        <f t="shared" si="1632"/>
        <v>0</v>
      </c>
      <c r="EW292" s="388" t="s">
        <v>12</v>
      </c>
      <c r="EX292" s="274"/>
      <c r="EY292" s="274"/>
      <c r="EZ292" s="274"/>
      <c r="FA292" s="274"/>
      <c r="FB292" s="274"/>
      <c r="FC292" s="274"/>
      <c r="FD292" s="403">
        <f t="shared" si="1633"/>
        <v>0</v>
      </c>
    </row>
    <row r="293" spans="1:160" s="387" customFormat="1" ht="15" customHeight="1" x14ac:dyDescent="0.25">
      <c r="A293" s="388" t="s">
        <v>13</v>
      </c>
      <c r="B293" s="274"/>
      <c r="C293" s="274"/>
      <c r="D293" s="274"/>
      <c r="E293" s="274"/>
      <c r="F293" s="274"/>
      <c r="G293" s="274"/>
      <c r="H293" s="403">
        <f t="shared" si="1614"/>
        <v>0</v>
      </c>
      <c r="I293" s="388" t="s">
        <v>13</v>
      </c>
      <c r="J293" s="274"/>
      <c r="K293" s="274"/>
      <c r="L293" s="274"/>
      <c r="M293" s="274"/>
      <c r="N293" s="274"/>
      <c r="O293" s="274"/>
      <c r="P293" s="403">
        <f t="shared" si="1615"/>
        <v>0</v>
      </c>
      <c r="Q293" s="388" t="s">
        <v>13</v>
      </c>
      <c r="R293" s="274"/>
      <c r="S293" s="274"/>
      <c r="T293" s="274"/>
      <c r="U293" s="274"/>
      <c r="V293" s="274"/>
      <c r="W293" s="274"/>
      <c r="X293" s="403">
        <f t="shared" si="1616"/>
        <v>0</v>
      </c>
      <c r="Y293" s="388" t="s">
        <v>13</v>
      </c>
      <c r="Z293" s="283"/>
      <c r="AA293" s="274"/>
      <c r="AB293" s="284"/>
      <c r="AC293" s="284"/>
      <c r="AD293" s="284"/>
      <c r="AE293" s="285"/>
      <c r="AF293" s="403">
        <f t="shared" si="1617"/>
        <v>0</v>
      </c>
      <c r="AG293" s="388" t="s">
        <v>13</v>
      </c>
      <c r="AH293" s="274"/>
      <c r="AI293" s="274"/>
      <c r="AJ293" s="274"/>
      <c r="AK293" s="274"/>
      <c r="AL293" s="274"/>
      <c r="AM293" s="274"/>
      <c r="AN293" s="403">
        <f t="shared" si="1618"/>
        <v>0</v>
      </c>
      <c r="AO293" s="388" t="s">
        <v>13</v>
      </c>
      <c r="AP293" s="274"/>
      <c r="AQ293" s="274"/>
      <c r="AR293" s="274"/>
      <c r="AS293" s="274"/>
      <c r="AT293" s="274"/>
      <c r="AU293" s="274"/>
      <c r="AV293" s="403">
        <f t="shared" si="1619"/>
        <v>0</v>
      </c>
      <c r="AW293" s="388" t="s">
        <v>13</v>
      </c>
      <c r="AX293" s="274"/>
      <c r="AY293" s="274"/>
      <c r="AZ293" s="274"/>
      <c r="BA293" s="274"/>
      <c r="BB293" s="274"/>
      <c r="BC293" s="274"/>
      <c r="BD293" s="420">
        <f t="shared" si="1620"/>
        <v>0</v>
      </c>
      <c r="BE293" s="388" t="s">
        <v>13</v>
      </c>
      <c r="BF293" s="274"/>
      <c r="BG293" s="274"/>
      <c r="BH293" s="274"/>
      <c r="BI293" s="274"/>
      <c r="BJ293" s="274"/>
      <c r="BK293" s="274"/>
      <c r="BL293" s="403">
        <f t="shared" si="1621"/>
        <v>0</v>
      </c>
      <c r="BM293" s="388" t="s">
        <v>13</v>
      </c>
      <c r="BN293" s="274"/>
      <c r="BO293" s="274"/>
      <c r="BP293" s="274"/>
      <c r="BQ293" s="274"/>
      <c r="BR293" s="274"/>
      <c r="BS293" s="274"/>
      <c r="BT293" s="403">
        <f t="shared" si="1622"/>
        <v>0</v>
      </c>
      <c r="BU293" s="388" t="s">
        <v>13</v>
      </c>
      <c r="BV293" s="274"/>
      <c r="BW293" s="274"/>
      <c r="BX293" s="274"/>
      <c r="BY293" s="274"/>
      <c r="BZ293" s="274"/>
      <c r="CA293" s="274"/>
      <c r="CB293" s="403">
        <f t="shared" si="1623"/>
        <v>0</v>
      </c>
      <c r="CC293" s="388" t="s">
        <v>13</v>
      </c>
      <c r="CD293" s="274"/>
      <c r="CE293" s="274"/>
      <c r="CF293" s="274"/>
      <c r="CG293" s="274"/>
      <c r="CH293" s="274"/>
      <c r="CI293" s="274"/>
      <c r="CJ293" s="403">
        <f t="shared" si="1624"/>
        <v>0</v>
      </c>
      <c r="CK293" s="388" t="s">
        <v>13</v>
      </c>
      <c r="CL293" s="274"/>
      <c r="CM293" s="274"/>
      <c r="CN293" s="274"/>
      <c r="CO293" s="274"/>
      <c r="CP293" s="274"/>
      <c r="CQ293" s="274"/>
      <c r="CR293" s="403">
        <f t="shared" si="1625"/>
        <v>0</v>
      </c>
      <c r="CS293" s="388" t="s">
        <v>13</v>
      </c>
      <c r="CT293" s="274"/>
      <c r="CU293" s="274"/>
      <c r="CV293" s="274"/>
      <c r="CW293" s="274"/>
      <c r="CX293" s="274"/>
      <c r="CY293" s="274"/>
      <c r="CZ293" s="403">
        <f t="shared" si="1626"/>
        <v>0</v>
      </c>
      <c r="DA293" s="388" t="s">
        <v>13</v>
      </c>
      <c r="DB293" s="274"/>
      <c r="DC293" s="274"/>
      <c r="DD293" s="274"/>
      <c r="DE293" s="274"/>
      <c r="DF293" s="274"/>
      <c r="DG293" s="274"/>
      <c r="DH293" s="403">
        <f t="shared" si="1627"/>
        <v>0</v>
      </c>
      <c r="DI293" s="388" t="s">
        <v>13</v>
      </c>
      <c r="DJ293" s="283"/>
      <c r="DK293" s="274"/>
      <c r="DL293" s="284"/>
      <c r="DM293" s="284"/>
      <c r="DN293" s="284"/>
      <c r="DO293" s="285"/>
      <c r="DP293" s="403">
        <f t="shared" si="1628"/>
        <v>0</v>
      </c>
      <c r="DQ293" s="388" t="s">
        <v>13</v>
      </c>
      <c r="DR293" s="274"/>
      <c r="DS293" s="274"/>
      <c r="DT293" s="274"/>
      <c r="DU293" s="274"/>
      <c r="DV293" s="274"/>
      <c r="DW293" s="274"/>
      <c r="DX293" s="403">
        <f t="shared" si="1629"/>
        <v>0</v>
      </c>
      <c r="DY293" s="388" t="s">
        <v>13</v>
      </c>
      <c r="DZ293" s="274"/>
      <c r="EA293" s="274"/>
      <c r="EB293" s="274"/>
      <c r="EC293" s="274"/>
      <c r="ED293" s="274"/>
      <c r="EE293" s="274"/>
      <c r="EF293" s="403">
        <f t="shared" si="1630"/>
        <v>0</v>
      </c>
      <c r="EG293" s="388" t="s">
        <v>13</v>
      </c>
      <c r="EH293" s="274"/>
      <c r="EI293" s="274"/>
      <c r="EJ293" s="274"/>
      <c r="EK293" s="274"/>
      <c r="EL293" s="274"/>
      <c r="EM293" s="274"/>
      <c r="EN293" s="403">
        <f t="shared" si="1631"/>
        <v>0</v>
      </c>
      <c r="EO293" s="388" t="s">
        <v>13</v>
      </c>
      <c r="EP293" s="274"/>
      <c r="EQ293" s="274"/>
      <c r="ER293" s="274"/>
      <c r="ES293" s="274"/>
      <c r="ET293" s="274"/>
      <c r="EU293" s="274"/>
      <c r="EV293" s="403">
        <f t="shared" si="1632"/>
        <v>0</v>
      </c>
      <c r="EW293" s="388" t="s">
        <v>13</v>
      </c>
      <c r="EX293" s="274"/>
      <c r="EY293" s="274"/>
      <c r="EZ293" s="274"/>
      <c r="FA293" s="274"/>
      <c r="FB293" s="274"/>
      <c r="FC293" s="274"/>
      <c r="FD293" s="403">
        <f t="shared" si="1633"/>
        <v>0</v>
      </c>
    </row>
    <row r="294" spans="1:160" s="387" customFormat="1" ht="15" customHeight="1" x14ac:dyDescent="0.25">
      <c r="A294" s="388" t="s">
        <v>66</v>
      </c>
      <c r="B294" s="274"/>
      <c r="C294" s="274"/>
      <c r="D294" s="274"/>
      <c r="E294" s="274"/>
      <c r="F294" s="274"/>
      <c r="G294" s="274"/>
      <c r="H294" s="403">
        <f t="shared" si="1614"/>
        <v>0</v>
      </c>
      <c r="I294" s="388" t="s">
        <v>66</v>
      </c>
      <c r="J294" s="274"/>
      <c r="K294" s="274"/>
      <c r="L294" s="274"/>
      <c r="M294" s="274"/>
      <c r="N294" s="274"/>
      <c r="O294" s="274"/>
      <c r="P294" s="403">
        <f t="shared" si="1615"/>
        <v>0</v>
      </c>
      <c r="Q294" s="388" t="s">
        <v>66</v>
      </c>
      <c r="R294" s="274"/>
      <c r="S294" s="274"/>
      <c r="T294" s="274"/>
      <c r="U294" s="274"/>
      <c r="V294" s="274"/>
      <c r="W294" s="274"/>
      <c r="X294" s="403">
        <f t="shared" si="1616"/>
        <v>0</v>
      </c>
      <c r="Y294" s="388" t="s">
        <v>66</v>
      </c>
      <c r="Z294" s="283"/>
      <c r="AA294" s="274"/>
      <c r="AB294" s="284"/>
      <c r="AC294" s="284"/>
      <c r="AD294" s="284"/>
      <c r="AE294" s="285"/>
      <c r="AF294" s="403">
        <f t="shared" si="1617"/>
        <v>0</v>
      </c>
      <c r="AG294" s="388" t="s">
        <v>66</v>
      </c>
      <c r="AH294" s="274"/>
      <c r="AI294" s="274"/>
      <c r="AJ294" s="274"/>
      <c r="AK294" s="274"/>
      <c r="AL294" s="274"/>
      <c r="AM294" s="274"/>
      <c r="AN294" s="403">
        <f t="shared" si="1618"/>
        <v>0</v>
      </c>
      <c r="AO294" s="388" t="s">
        <v>66</v>
      </c>
      <c r="AP294" s="274"/>
      <c r="AQ294" s="274"/>
      <c r="AR294" s="274"/>
      <c r="AS294" s="274"/>
      <c r="AT294" s="274"/>
      <c r="AU294" s="274"/>
      <c r="AV294" s="403">
        <f t="shared" si="1619"/>
        <v>0</v>
      </c>
      <c r="AW294" s="388" t="s">
        <v>66</v>
      </c>
      <c r="AX294" s="274"/>
      <c r="AY294" s="274"/>
      <c r="AZ294" s="274"/>
      <c r="BA294" s="274"/>
      <c r="BB294" s="274"/>
      <c r="BC294" s="274"/>
      <c r="BD294" s="420">
        <f t="shared" si="1620"/>
        <v>0</v>
      </c>
      <c r="BE294" s="388" t="s">
        <v>66</v>
      </c>
      <c r="BF294" s="274"/>
      <c r="BG294" s="274"/>
      <c r="BH294" s="274"/>
      <c r="BI294" s="274"/>
      <c r="BJ294" s="274"/>
      <c r="BK294" s="274"/>
      <c r="BL294" s="403">
        <f t="shared" si="1621"/>
        <v>0</v>
      </c>
      <c r="BM294" s="388" t="s">
        <v>66</v>
      </c>
      <c r="BN294" s="274"/>
      <c r="BO294" s="274"/>
      <c r="BP294" s="274"/>
      <c r="BQ294" s="274"/>
      <c r="BR294" s="274"/>
      <c r="BS294" s="274"/>
      <c r="BT294" s="403">
        <f t="shared" si="1622"/>
        <v>0</v>
      </c>
      <c r="BU294" s="388" t="s">
        <v>66</v>
      </c>
      <c r="BV294" s="274"/>
      <c r="BW294" s="274"/>
      <c r="BX294" s="274"/>
      <c r="BY294" s="274"/>
      <c r="BZ294" s="274"/>
      <c r="CA294" s="274"/>
      <c r="CB294" s="403">
        <f t="shared" si="1623"/>
        <v>0</v>
      </c>
      <c r="CC294" s="388" t="s">
        <v>66</v>
      </c>
      <c r="CD294" s="274"/>
      <c r="CE294" s="274"/>
      <c r="CF294" s="274"/>
      <c r="CG294" s="274"/>
      <c r="CH294" s="274"/>
      <c r="CI294" s="274"/>
      <c r="CJ294" s="403">
        <f t="shared" si="1624"/>
        <v>0</v>
      </c>
      <c r="CK294" s="388" t="s">
        <v>66</v>
      </c>
      <c r="CL294" s="274"/>
      <c r="CM294" s="274"/>
      <c r="CN294" s="274"/>
      <c r="CO294" s="274"/>
      <c r="CP294" s="274"/>
      <c r="CQ294" s="274"/>
      <c r="CR294" s="403">
        <f t="shared" si="1625"/>
        <v>0</v>
      </c>
      <c r="CS294" s="388" t="s">
        <v>66</v>
      </c>
      <c r="CT294" s="274"/>
      <c r="CU294" s="274"/>
      <c r="CV294" s="274"/>
      <c r="CW294" s="274"/>
      <c r="CX294" s="274"/>
      <c r="CY294" s="274"/>
      <c r="CZ294" s="403">
        <f t="shared" si="1626"/>
        <v>0</v>
      </c>
      <c r="DA294" s="388" t="s">
        <v>66</v>
      </c>
      <c r="DB294" s="274"/>
      <c r="DC294" s="274"/>
      <c r="DD294" s="274"/>
      <c r="DE294" s="274"/>
      <c r="DF294" s="274"/>
      <c r="DG294" s="274"/>
      <c r="DH294" s="403">
        <f t="shared" si="1627"/>
        <v>0</v>
      </c>
      <c r="DI294" s="388" t="s">
        <v>66</v>
      </c>
      <c r="DJ294" s="283"/>
      <c r="DK294" s="274"/>
      <c r="DL294" s="284"/>
      <c r="DM294" s="284"/>
      <c r="DN294" s="284"/>
      <c r="DO294" s="285"/>
      <c r="DP294" s="403">
        <f t="shared" si="1628"/>
        <v>0</v>
      </c>
      <c r="DQ294" s="388" t="s">
        <v>66</v>
      </c>
      <c r="DR294" s="274"/>
      <c r="DS294" s="274"/>
      <c r="DT294" s="274"/>
      <c r="DU294" s="274"/>
      <c r="DV294" s="274"/>
      <c r="DW294" s="274"/>
      <c r="DX294" s="403">
        <f t="shared" si="1629"/>
        <v>0</v>
      </c>
      <c r="DY294" s="388" t="s">
        <v>66</v>
      </c>
      <c r="DZ294" s="274"/>
      <c r="EA294" s="274"/>
      <c r="EB294" s="274"/>
      <c r="EC294" s="274"/>
      <c r="ED294" s="274"/>
      <c r="EE294" s="274"/>
      <c r="EF294" s="403">
        <f t="shared" si="1630"/>
        <v>0</v>
      </c>
      <c r="EG294" s="388" t="s">
        <v>66</v>
      </c>
      <c r="EH294" s="274"/>
      <c r="EI294" s="274"/>
      <c r="EJ294" s="274"/>
      <c r="EK294" s="274"/>
      <c r="EL294" s="274"/>
      <c r="EM294" s="274"/>
      <c r="EN294" s="403">
        <f t="shared" si="1631"/>
        <v>0</v>
      </c>
      <c r="EO294" s="388" t="s">
        <v>66</v>
      </c>
      <c r="EP294" s="274"/>
      <c r="EQ294" s="274"/>
      <c r="ER294" s="274"/>
      <c r="ES294" s="274"/>
      <c r="ET294" s="274"/>
      <c r="EU294" s="274"/>
      <c r="EV294" s="403">
        <f t="shared" si="1632"/>
        <v>0</v>
      </c>
      <c r="EW294" s="388" t="s">
        <v>66</v>
      </c>
      <c r="EX294" s="274"/>
      <c r="EY294" s="274"/>
      <c r="EZ294" s="274"/>
      <c r="FA294" s="274"/>
      <c r="FB294" s="274"/>
      <c r="FC294" s="274"/>
      <c r="FD294" s="403">
        <f t="shared" si="1633"/>
        <v>0</v>
      </c>
    </row>
    <row r="295" spans="1:160" s="387" customFormat="1" ht="15" customHeight="1" x14ac:dyDescent="0.25">
      <c r="A295" s="388" t="s">
        <v>67</v>
      </c>
      <c r="B295" s="274"/>
      <c r="C295" s="274"/>
      <c r="D295" s="274"/>
      <c r="E295" s="274"/>
      <c r="F295" s="274"/>
      <c r="G295" s="274"/>
      <c r="H295" s="403">
        <f t="shared" si="1614"/>
        <v>0</v>
      </c>
      <c r="I295" s="388" t="s">
        <v>67</v>
      </c>
      <c r="J295" s="274"/>
      <c r="K295" s="274"/>
      <c r="L295" s="274"/>
      <c r="M295" s="274"/>
      <c r="N295" s="274"/>
      <c r="O295" s="274"/>
      <c r="P295" s="403">
        <f t="shared" si="1615"/>
        <v>0</v>
      </c>
      <c r="Q295" s="388" t="s">
        <v>67</v>
      </c>
      <c r="R295" s="274"/>
      <c r="S295" s="274"/>
      <c r="T295" s="274"/>
      <c r="U295" s="274"/>
      <c r="V295" s="274"/>
      <c r="W295" s="274"/>
      <c r="X295" s="403">
        <f t="shared" si="1616"/>
        <v>0</v>
      </c>
      <c r="Y295" s="388" t="s">
        <v>67</v>
      </c>
      <c r="Z295" s="283"/>
      <c r="AA295" s="274"/>
      <c r="AB295" s="284"/>
      <c r="AC295" s="284"/>
      <c r="AD295" s="284"/>
      <c r="AE295" s="285"/>
      <c r="AF295" s="403">
        <f t="shared" si="1617"/>
        <v>0</v>
      </c>
      <c r="AG295" s="388" t="s">
        <v>67</v>
      </c>
      <c r="AH295" s="274"/>
      <c r="AI295" s="274"/>
      <c r="AJ295" s="274"/>
      <c r="AK295" s="274"/>
      <c r="AL295" s="274"/>
      <c r="AM295" s="274"/>
      <c r="AN295" s="403">
        <f t="shared" si="1618"/>
        <v>0</v>
      </c>
      <c r="AO295" s="388" t="s">
        <v>67</v>
      </c>
      <c r="AP295" s="274"/>
      <c r="AQ295" s="274"/>
      <c r="AR295" s="274"/>
      <c r="AS295" s="274"/>
      <c r="AT295" s="274"/>
      <c r="AU295" s="274"/>
      <c r="AV295" s="403">
        <f t="shared" si="1619"/>
        <v>0</v>
      </c>
      <c r="AW295" s="388" t="s">
        <v>67</v>
      </c>
      <c r="AX295" s="274"/>
      <c r="AY295" s="274"/>
      <c r="AZ295" s="274"/>
      <c r="BA295" s="274"/>
      <c r="BB295" s="274"/>
      <c r="BC295" s="274"/>
      <c r="BD295" s="420">
        <f t="shared" si="1620"/>
        <v>0</v>
      </c>
      <c r="BE295" s="388" t="s">
        <v>67</v>
      </c>
      <c r="BF295" s="274"/>
      <c r="BG295" s="274"/>
      <c r="BH295" s="274"/>
      <c r="BI295" s="274"/>
      <c r="BJ295" s="274"/>
      <c r="BK295" s="274"/>
      <c r="BL295" s="403">
        <f t="shared" si="1621"/>
        <v>0</v>
      </c>
      <c r="BM295" s="388" t="s">
        <v>67</v>
      </c>
      <c r="BN295" s="274"/>
      <c r="BO295" s="274"/>
      <c r="BP295" s="274"/>
      <c r="BQ295" s="274"/>
      <c r="BR295" s="274"/>
      <c r="BS295" s="274"/>
      <c r="BT295" s="403">
        <f t="shared" si="1622"/>
        <v>0</v>
      </c>
      <c r="BU295" s="388" t="s">
        <v>67</v>
      </c>
      <c r="BV295" s="274"/>
      <c r="BW295" s="274"/>
      <c r="BX295" s="274"/>
      <c r="BY295" s="274"/>
      <c r="BZ295" s="274"/>
      <c r="CA295" s="274"/>
      <c r="CB295" s="403">
        <f t="shared" si="1623"/>
        <v>0</v>
      </c>
      <c r="CC295" s="388" t="s">
        <v>67</v>
      </c>
      <c r="CD295" s="274"/>
      <c r="CE295" s="274"/>
      <c r="CF295" s="274"/>
      <c r="CG295" s="274"/>
      <c r="CH295" s="274"/>
      <c r="CI295" s="274"/>
      <c r="CJ295" s="403">
        <f t="shared" si="1624"/>
        <v>0</v>
      </c>
      <c r="CK295" s="388" t="s">
        <v>67</v>
      </c>
      <c r="CL295" s="274"/>
      <c r="CM295" s="274"/>
      <c r="CN295" s="274"/>
      <c r="CO295" s="274"/>
      <c r="CP295" s="274"/>
      <c r="CQ295" s="274"/>
      <c r="CR295" s="403">
        <f t="shared" si="1625"/>
        <v>0</v>
      </c>
      <c r="CS295" s="388" t="s">
        <v>67</v>
      </c>
      <c r="CT295" s="274"/>
      <c r="CU295" s="274"/>
      <c r="CV295" s="274"/>
      <c r="CW295" s="274"/>
      <c r="CX295" s="274"/>
      <c r="CY295" s="274"/>
      <c r="CZ295" s="403">
        <f t="shared" si="1626"/>
        <v>0</v>
      </c>
      <c r="DA295" s="388" t="s">
        <v>67</v>
      </c>
      <c r="DB295" s="274"/>
      <c r="DC295" s="274"/>
      <c r="DD295" s="274"/>
      <c r="DE295" s="274"/>
      <c r="DF295" s="274"/>
      <c r="DG295" s="274"/>
      <c r="DH295" s="403">
        <f t="shared" si="1627"/>
        <v>0</v>
      </c>
      <c r="DI295" s="388" t="s">
        <v>67</v>
      </c>
      <c r="DJ295" s="283"/>
      <c r="DK295" s="274"/>
      <c r="DL295" s="284"/>
      <c r="DM295" s="284"/>
      <c r="DN295" s="284"/>
      <c r="DO295" s="285"/>
      <c r="DP295" s="403">
        <f t="shared" si="1628"/>
        <v>0</v>
      </c>
      <c r="DQ295" s="388" t="s">
        <v>67</v>
      </c>
      <c r="DR295" s="274"/>
      <c r="DS295" s="274"/>
      <c r="DT295" s="274"/>
      <c r="DU295" s="274"/>
      <c r="DV295" s="274"/>
      <c r="DW295" s="274"/>
      <c r="DX295" s="403">
        <f t="shared" si="1629"/>
        <v>0</v>
      </c>
      <c r="DY295" s="388" t="s">
        <v>67</v>
      </c>
      <c r="DZ295" s="274"/>
      <c r="EA295" s="274"/>
      <c r="EB295" s="274"/>
      <c r="EC295" s="274"/>
      <c r="ED295" s="274"/>
      <c r="EE295" s="274"/>
      <c r="EF295" s="403">
        <f t="shared" si="1630"/>
        <v>0</v>
      </c>
      <c r="EG295" s="388" t="s">
        <v>67</v>
      </c>
      <c r="EH295" s="274"/>
      <c r="EI295" s="274"/>
      <c r="EJ295" s="274"/>
      <c r="EK295" s="274"/>
      <c r="EL295" s="274"/>
      <c r="EM295" s="274"/>
      <c r="EN295" s="403">
        <f t="shared" si="1631"/>
        <v>0</v>
      </c>
      <c r="EO295" s="388" t="s">
        <v>67</v>
      </c>
      <c r="EP295" s="274"/>
      <c r="EQ295" s="274"/>
      <c r="ER295" s="274"/>
      <c r="ES295" s="274"/>
      <c r="ET295" s="274"/>
      <c r="EU295" s="274"/>
      <c r="EV295" s="403">
        <f t="shared" si="1632"/>
        <v>0</v>
      </c>
      <c r="EW295" s="388" t="s">
        <v>67</v>
      </c>
      <c r="EX295" s="274"/>
      <c r="EY295" s="274"/>
      <c r="EZ295" s="274"/>
      <c r="FA295" s="274"/>
      <c r="FB295" s="274"/>
      <c r="FC295" s="274"/>
      <c r="FD295" s="403">
        <f t="shared" si="1633"/>
        <v>0</v>
      </c>
    </row>
    <row r="296" spans="1:160" s="387" customFormat="1" ht="15" customHeight="1" x14ac:dyDescent="0.25">
      <c r="A296" s="388" t="s">
        <v>68</v>
      </c>
      <c r="B296" s="274"/>
      <c r="C296" s="274"/>
      <c r="D296" s="274"/>
      <c r="E296" s="274"/>
      <c r="F296" s="274"/>
      <c r="G296" s="274"/>
      <c r="H296" s="403">
        <f t="shared" si="1614"/>
        <v>0</v>
      </c>
      <c r="I296" s="388" t="s">
        <v>68</v>
      </c>
      <c r="J296" s="274"/>
      <c r="K296" s="274"/>
      <c r="L296" s="274"/>
      <c r="M296" s="274"/>
      <c r="N296" s="274"/>
      <c r="O296" s="274"/>
      <c r="P296" s="403">
        <f t="shared" si="1615"/>
        <v>0</v>
      </c>
      <c r="Q296" s="388" t="s">
        <v>68</v>
      </c>
      <c r="R296" s="274"/>
      <c r="S296" s="274"/>
      <c r="T296" s="274"/>
      <c r="U296" s="274"/>
      <c r="V296" s="274"/>
      <c r="W296" s="274"/>
      <c r="X296" s="403">
        <f t="shared" si="1616"/>
        <v>0</v>
      </c>
      <c r="Y296" s="388" t="s">
        <v>68</v>
      </c>
      <c r="Z296" s="283"/>
      <c r="AA296" s="274"/>
      <c r="AB296" s="284"/>
      <c r="AC296" s="284"/>
      <c r="AD296" s="284"/>
      <c r="AE296" s="285"/>
      <c r="AF296" s="403">
        <f t="shared" si="1617"/>
        <v>0</v>
      </c>
      <c r="AG296" s="388" t="s">
        <v>68</v>
      </c>
      <c r="AH296" s="274"/>
      <c r="AI296" s="274"/>
      <c r="AJ296" s="274"/>
      <c r="AK296" s="274"/>
      <c r="AL296" s="274"/>
      <c r="AM296" s="274"/>
      <c r="AN296" s="403">
        <f t="shared" si="1618"/>
        <v>0</v>
      </c>
      <c r="AO296" s="388" t="s">
        <v>68</v>
      </c>
      <c r="AP296" s="274"/>
      <c r="AQ296" s="274"/>
      <c r="AR296" s="274"/>
      <c r="AS296" s="274"/>
      <c r="AT296" s="274"/>
      <c r="AU296" s="274"/>
      <c r="AV296" s="403">
        <f t="shared" si="1619"/>
        <v>0</v>
      </c>
      <c r="AW296" s="388" t="s">
        <v>68</v>
      </c>
      <c r="AX296" s="274"/>
      <c r="AY296" s="274"/>
      <c r="AZ296" s="274"/>
      <c r="BA296" s="274"/>
      <c r="BB296" s="274"/>
      <c r="BC296" s="274"/>
      <c r="BD296" s="420">
        <f t="shared" si="1620"/>
        <v>0</v>
      </c>
      <c r="BE296" s="388" t="s">
        <v>68</v>
      </c>
      <c r="BF296" s="274"/>
      <c r="BG296" s="274"/>
      <c r="BH296" s="274"/>
      <c r="BI296" s="274"/>
      <c r="BJ296" s="274"/>
      <c r="BK296" s="274"/>
      <c r="BL296" s="403">
        <f t="shared" si="1621"/>
        <v>0</v>
      </c>
      <c r="BM296" s="388" t="s">
        <v>68</v>
      </c>
      <c r="BN296" s="274"/>
      <c r="BO296" s="274"/>
      <c r="BP296" s="274"/>
      <c r="BQ296" s="274"/>
      <c r="BR296" s="274"/>
      <c r="BS296" s="274"/>
      <c r="BT296" s="403">
        <f t="shared" si="1622"/>
        <v>0</v>
      </c>
      <c r="BU296" s="388" t="s">
        <v>68</v>
      </c>
      <c r="BV296" s="274"/>
      <c r="BW296" s="274"/>
      <c r="BX296" s="274"/>
      <c r="BY296" s="274"/>
      <c r="BZ296" s="274"/>
      <c r="CA296" s="274"/>
      <c r="CB296" s="403">
        <f t="shared" si="1623"/>
        <v>0</v>
      </c>
      <c r="CC296" s="388" t="s">
        <v>68</v>
      </c>
      <c r="CD296" s="274"/>
      <c r="CE296" s="274"/>
      <c r="CF296" s="274"/>
      <c r="CG296" s="274"/>
      <c r="CH296" s="274"/>
      <c r="CI296" s="274"/>
      <c r="CJ296" s="403">
        <f t="shared" si="1624"/>
        <v>0</v>
      </c>
      <c r="CK296" s="388" t="s">
        <v>68</v>
      </c>
      <c r="CL296" s="274"/>
      <c r="CM296" s="274"/>
      <c r="CN296" s="274"/>
      <c r="CO296" s="274"/>
      <c r="CP296" s="274"/>
      <c r="CQ296" s="274"/>
      <c r="CR296" s="403">
        <f t="shared" si="1625"/>
        <v>0</v>
      </c>
      <c r="CS296" s="388" t="s">
        <v>68</v>
      </c>
      <c r="CT296" s="274"/>
      <c r="CU296" s="274"/>
      <c r="CV296" s="274"/>
      <c r="CW296" s="274"/>
      <c r="CX296" s="274"/>
      <c r="CY296" s="274"/>
      <c r="CZ296" s="403">
        <f t="shared" si="1626"/>
        <v>0</v>
      </c>
      <c r="DA296" s="388" t="s">
        <v>68</v>
      </c>
      <c r="DB296" s="274"/>
      <c r="DC296" s="274"/>
      <c r="DD296" s="274"/>
      <c r="DE296" s="274"/>
      <c r="DF296" s="274"/>
      <c r="DG296" s="274"/>
      <c r="DH296" s="403">
        <f t="shared" si="1627"/>
        <v>0</v>
      </c>
      <c r="DI296" s="388" t="s">
        <v>68</v>
      </c>
      <c r="DJ296" s="283"/>
      <c r="DK296" s="274"/>
      <c r="DL296" s="284"/>
      <c r="DM296" s="284"/>
      <c r="DN296" s="284"/>
      <c r="DO296" s="285"/>
      <c r="DP296" s="403">
        <f t="shared" si="1628"/>
        <v>0</v>
      </c>
      <c r="DQ296" s="388" t="s">
        <v>68</v>
      </c>
      <c r="DR296" s="274"/>
      <c r="DS296" s="274"/>
      <c r="DT296" s="274"/>
      <c r="DU296" s="274"/>
      <c r="DV296" s="274"/>
      <c r="DW296" s="274"/>
      <c r="DX296" s="403">
        <f t="shared" si="1629"/>
        <v>0</v>
      </c>
      <c r="DY296" s="388" t="s">
        <v>68</v>
      </c>
      <c r="DZ296" s="274"/>
      <c r="EA296" s="274"/>
      <c r="EB296" s="274"/>
      <c r="EC296" s="274"/>
      <c r="ED296" s="274"/>
      <c r="EE296" s="274"/>
      <c r="EF296" s="403">
        <f t="shared" si="1630"/>
        <v>0</v>
      </c>
      <c r="EG296" s="388" t="s">
        <v>68</v>
      </c>
      <c r="EH296" s="274"/>
      <c r="EI296" s="274"/>
      <c r="EJ296" s="274"/>
      <c r="EK296" s="274"/>
      <c r="EL296" s="274"/>
      <c r="EM296" s="274"/>
      <c r="EN296" s="403">
        <f t="shared" si="1631"/>
        <v>0</v>
      </c>
      <c r="EO296" s="388" t="s">
        <v>68</v>
      </c>
      <c r="EP296" s="274"/>
      <c r="EQ296" s="274"/>
      <c r="ER296" s="274"/>
      <c r="ES296" s="274"/>
      <c r="ET296" s="274"/>
      <c r="EU296" s="274"/>
      <c r="EV296" s="403">
        <f t="shared" si="1632"/>
        <v>0</v>
      </c>
      <c r="EW296" s="388" t="s">
        <v>68</v>
      </c>
      <c r="EX296" s="274"/>
      <c r="EY296" s="274"/>
      <c r="EZ296" s="274"/>
      <c r="FA296" s="274"/>
      <c r="FB296" s="274"/>
      <c r="FC296" s="274"/>
      <c r="FD296" s="403">
        <f t="shared" si="1633"/>
        <v>0</v>
      </c>
    </row>
    <row r="297" spans="1:160" s="387" customFormat="1" ht="15" customHeight="1" x14ac:dyDescent="0.25">
      <c r="A297" s="389" t="s">
        <v>69</v>
      </c>
      <c r="B297" s="274"/>
      <c r="C297" s="274"/>
      <c r="D297" s="274"/>
      <c r="E297" s="274"/>
      <c r="F297" s="274"/>
      <c r="G297" s="274"/>
      <c r="H297" s="416">
        <f t="shared" si="1614"/>
        <v>0</v>
      </c>
      <c r="I297" s="389" t="s">
        <v>69</v>
      </c>
      <c r="J297" s="274"/>
      <c r="K297" s="274"/>
      <c r="L297" s="274"/>
      <c r="M297" s="274"/>
      <c r="N297" s="274"/>
      <c r="O297" s="274"/>
      <c r="P297" s="416">
        <f t="shared" si="1615"/>
        <v>0</v>
      </c>
      <c r="Q297" s="389" t="s">
        <v>69</v>
      </c>
      <c r="R297" s="274"/>
      <c r="S297" s="274"/>
      <c r="T297" s="274"/>
      <c r="U297" s="274"/>
      <c r="V297" s="274"/>
      <c r="W297" s="274"/>
      <c r="X297" s="416">
        <f t="shared" si="1616"/>
        <v>0</v>
      </c>
      <c r="Y297" s="389" t="s">
        <v>69</v>
      </c>
      <c r="Z297" s="283"/>
      <c r="AA297" s="284"/>
      <c r="AB297" s="284"/>
      <c r="AC297" s="284"/>
      <c r="AD297" s="284"/>
      <c r="AE297" s="285"/>
      <c r="AF297" s="418">
        <f t="shared" si="1617"/>
        <v>0</v>
      </c>
      <c r="AG297" s="389" t="s">
        <v>69</v>
      </c>
      <c r="AH297" s="274"/>
      <c r="AI297" s="274"/>
      <c r="AJ297" s="274"/>
      <c r="AK297" s="274"/>
      <c r="AL297" s="274"/>
      <c r="AM297" s="274"/>
      <c r="AN297" s="418">
        <f t="shared" si="1618"/>
        <v>0</v>
      </c>
      <c r="AO297" s="389" t="s">
        <v>69</v>
      </c>
      <c r="AP297" s="274"/>
      <c r="AQ297" s="274"/>
      <c r="AR297" s="274"/>
      <c r="AS297" s="274"/>
      <c r="AT297" s="274"/>
      <c r="AU297" s="274"/>
      <c r="AV297" s="418">
        <f t="shared" si="1619"/>
        <v>0</v>
      </c>
      <c r="AW297" s="389" t="s">
        <v>69</v>
      </c>
      <c r="AX297" s="274"/>
      <c r="AY297" s="274"/>
      <c r="AZ297" s="274"/>
      <c r="BA297" s="274"/>
      <c r="BB297" s="274"/>
      <c r="BC297" s="274"/>
      <c r="BD297" s="419">
        <f t="shared" si="1620"/>
        <v>0</v>
      </c>
      <c r="BE297" s="389" t="s">
        <v>69</v>
      </c>
      <c r="BF297" s="274"/>
      <c r="BG297" s="274"/>
      <c r="BH297" s="274"/>
      <c r="BI297" s="274"/>
      <c r="BJ297" s="274"/>
      <c r="BK297" s="274"/>
      <c r="BL297" s="403">
        <f t="shared" si="1621"/>
        <v>0</v>
      </c>
      <c r="BM297" s="389" t="s">
        <v>69</v>
      </c>
      <c r="BN297" s="274"/>
      <c r="BO297" s="274"/>
      <c r="BP297" s="274"/>
      <c r="BQ297" s="274"/>
      <c r="BR297" s="274"/>
      <c r="BS297" s="274"/>
      <c r="BT297" s="403">
        <f t="shared" si="1622"/>
        <v>0</v>
      </c>
      <c r="BU297" s="389" t="s">
        <v>69</v>
      </c>
      <c r="BV297" s="274"/>
      <c r="BW297" s="274"/>
      <c r="BX297" s="274"/>
      <c r="BY297" s="274"/>
      <c r="BZ297" s="274"/>
      <c r="CA297" s="274"/>
      <c r="CB297" s="403">
        <f t="shared" si="1623"/>
        <v>0</v>
      </c>
      <c r="CC297" s="389" t="s">
        <v>69</v>
      </c>
      <c r="CD297" s="274"/>
      <c r="CE297" s="274"/>
      <c r="CF297" s="274"/>
      <c r="CG297" s="274"/>
      <c r="CH297" s="274"/>
      <c r="CI297" s="274"/>
      <c r="CJ297" s="403">
        <f t="shared" si="1624"/>
        <v>0</v>
      </c>
      <c r="CK297" s="389" t="s">
        <v>69</v>
      </c>
      <c r="CL297" s="283"/>
      <c r="CM297" s="284"/>
      <c r="CN297" s="284"/>
      <c r="CO297" s="284"/>
      <c r="CP297" s="284"/>
      <c r="CQ297" s="285"/>
      <c r="CR297" s="403">
        <f t="shared" si="1625"/>
        <v>0</v>
      </c>
      <c r="CS297" s="389" t="s">
        <v>69</v>
      </c>
      <c r="CT297" s="274"/>
      <c r="CU297" s="274"/>
      <c r="CV297" s="274"/>
      <c r="CW297" s="274"/>
      <c r="CX297" s="274"/>
      <c r="CY297" s="274"/>
      <c r="CZ297" s="403">
        <f t="shared" si="1626"/>
        <v>0</v>
      </c>
      <c r="DA297" s="389" t="s">
        <v>69</v>
      </c>
      <c r="DB297" s="274"/>
      <c r="DC297" s="274"/>
      <c r="DD297" s="274"/>
      <c r="DE297" s="274"/>
      <c r="DF297" s="274"/>
      <c r="DG297" s="274"/>
      <c r="DH297" s="403">
        <f t="shared" si="1627"/>
        <v>0</v>
      </c>
      <c r="DI297" s="389" t="s">
        <v>69</v>
      </c>
      <c r="DJ297" s="283"/>
      <c r="DK297" s="284"/>
      <c r="DL297" s="284"/>
      <c r="DM297" s="284"/>
      <c r="DN297" s="284"/>
      <c r="DO297" s="285"/>
      <c r="DP297" s="403">
        <f t="shared" si="1628"/>
        <v>0</v>
      </c>
      <c r="DQ297" s="389" t="s">
        <v>69</v>
      </c>
      <c r="DR297" s="274"/>
      <c r="DS297" s="274"/>
      <c r="DT297" s="274"/>
      <c r="DU297" s="274"/>
      <c r="DV297" s="274"/>
      <c r="DW297" s="274"/>
      <c r="DX297" s="403">
        <f t="shared" si="1629"/>
        <v>0</v>
      </c>
      <c r="DY297" s="389" t="s">
        <v>69</v>
      </c>
      <c r="DZ297" s="274"/>
      <c r="EA297" s="274"/>
      <c r="EB297" s="274"/>
      <c r="EC297" s="274"/>
      <c r="ED297" s="274"/>
      <c r="EE297" s="274"/>
      <c r="EF297" s="403">
        <f t="shared" si="1630"/>
        <v>0</v>
      </c>
      <c r="EG297" s="389" t="s">
        <v>69</v>
      </c>
      <c r="EH297" s="274"/>
      <c r="EI297" s="274"/>
      <c r="EJ297" s="274"/>
      <c r="EK297" s="274"/>
      <c r="EL297" s="274"/>
      <c r="EM297" s="274"/>
      <c r="EN297" s="403">
        <f t="shared" si="1631"/>
        <v>0</v>
      </c>
      <c r="EO297" s="389" t="s">
        <v>69</v>
      </c>
      <c r="EP297" s="274"/>
      <c r="EQ297" s="274"/>
      <c r="ER297" s="274"/>
      <c r="ES297" s="274"/>
      <c r="ET297" s="274"/>
      <c r="EU297" s="274"/>
      <c r="EV297" s="403">
        <f t="shared" si="1632"/>
        <v>0</v>
      </c>
      <c r="EW297" s="389" t="s">
        <v>69</v>
      </c>
      <c r="EX297" s="274"/>
      <c r="EY297" s="274"/>
      <c r="EZ297" s="274"/>
      <c r="FA297" s="274"/>
      <c r="FB297" s="274"/>
      <c r="FC297" s="274"/>
      <c r="FD297" s="403">
        <f t="shared" si="1633"/>
        <v>0</v>
      </c>
    </row>
    <row r="298" spans="1:160" s="411" customFormat="1" ht="15" customHeight="1" thickBot="1" x14ac:dyDescent="0.3">
      <c r="A298" s="404" t="s">
        <v>14</v>
      </c>
      <c r="B298" s="405">
        <f>SUM(B287:B297)</f>
        <v>0</v>
      </c>
      <c r="C298" s="406">
        <f>SUM(C287:C297)</f>
        <v>0</v>
      </c>
      <c r="D298" s="406">
        <f t="shared" ref="D298:G298" si="1634">SUM(D287:D297)</f>
        <v>0</v>
      </c>
      <c r="E298" s="406">
        <f t="shared" si="1634"/>
        <v>0</v>
      </c>
      <c r="F298" s="406">
        <f t="shared" si="1634"/>
        <v>0</v>
      </c>
      <c r="G298" s="407">
        <f t="shared" si="1634"/>
        <v>0</v>
      </c>
      <c r="H298" s="408">
        <f>SUM(B298:G298)</f>
        <v>0</v>
      </c>
      <c r="I298" s="404" t="s">
        <v>14</v>
      </c>
      <c r="J298" s="405">
        <f t="shared" ref="J298:O298" si="1635">SUM(J287:J297)</f>
        <v>0</v>
      </c>
      <c r="K298" s="406">
        <f t="shared" si="1635"/>
        <v>0</v>
      </c>
      <c r="L298" s="406">
        <f t="shared" si="1635"/>
        <v>0</v>
      </c>
      <c r="M298" s="406">
        <f t="shared" si="1635"/>
        <v>0</v>
      </c>
      <c r="N298" s="406">
        <f t="shared" si="1635"/>
        <v>0</v>
      </c>
      <c r="O298" s="407">
        <f t="shared" si="1635"/>
        <v>0</v>
      </c>
      <c r="P298" s="408">
        <f t="shared" si="1615"/>
        <v>0</v>
      </c>
      <c r="Q298" s="404" t="s">
        <v>14</v>
      </c>
      <c r="R298" s="405">
        <f t="shared" ref="R298:W298" si="1636">SUM(R287:R297)</f>
        <v>0</v>
      </c>
      <c r="S298" s="406">
        <f t="shared" si="1636"/>
        <v>0</v>
      </c>
      <c r="T298" s="406">
        <f t="shared" si="1636"/>
        <v>0</v>
      </c>
      <c r="U298" s="406">
        <f t="shared" si="1636"/>
        <v>0</v>
      </c>
      <c r="V298" s="406">
        <f t="shared" si="1636"/>
        <v>0</v>
      </c>
      <c r="W298" s="407">
        <f t="shared" si="1636"/>
        <v>0</v>
      </c>
      <c r="X298" s="408">
        <f t="shared" si="1616"/>
        <v>0</v>
      </c>
      <c r="Y298" s="404" t="s">
        <v>14</v>
      </c>
      <c r="Z298" s="409">
        <f t="shared" ref="Z298:AE298" si="1637">SUM(Z287:Z297)</f>
        <v>0</v>
      </c>
      <c r="AA298" s="409">
        <f t="shared" si="1637"/>
        <v>0</v>
      </c>
      <c r="AB298" s="409">
        <f t="shared" si="1637"/>
        <v>0</v>
      </c>
      <c r="AC298" s="409">
        <f t="shared" si="1637"/>
        <v>0</v>
      </c>
      <c r="AD298" s="409">
        <f t="shared" si="1637"/>
        <v>0</v>
      </c>
      <c r="AE298" s="409">
        <f t="shared" si="1637"/>
        <v>0</v>
      </c>
      <c r="AF298" s="408">
        <f t="shared" si="1617"/>
        <v>0</v>
      </c>
      <c r="AG298" s="404" t="s">
        <v>14</v>
      </c>
      <c r="AH298" s="405">
        <f t="shared" ref="AH298:AM298" si="1638">SUM(AH287:AH297)</f>
        <v>0</v>
      </c>
      <c r="AI298" s="406">
        <f t="shared" si="1638"/>
        <v>0</v>
      </c>
      <c r="AJ298" s="406">
        <f t="shared" si="1638"/>
        <v>0</v>
      </c>
      <c r="AK298" s="406">
        <f t="shared" si="1638"/>
        <v>0</v>
      </c>
      <c r="AL298" s="406">
        <f t="shared" si="1638"/>
        <v>0</v>
      </c>
      <c r="AM298" s="407">
        <f t="shared" si="1638"/>
        <v>0</v>
      </c>
      <c r="AN298" s="408">
        <f t="shared" si="1618"/>
        <v>0</v>
      </c>
      <c r="AO298" s="404" t="s">
        <v>14</v>
      </c>
      <c r="AP298" s="405">
        <f t="shared" ref="AP298:AU298" si="1639">SUM(AP287:AP297)</f>
        <v>0</v>
      </c>
      <c r="AQ298" s="406">
        <f t="shared" si="1639"/>
        <v>0</v>
      </c>
      <c r="AR298" s="406">
        <f t="shared" si="1639"/>
        <v>0</v>
      </c>
      <c r="AS298" s="406">
        <f t="shared" si="1639"/>
        <v>0</v>
      </c>
      <c r="AT298" s="406">
        <f t="shared" si="1639"/>
        <v>0</v>
      </c>
      <c r="AU298" s="407">
        <f t="shared" si="1639"/>
        <v>0</v>
      </c>
      <c r="AV298" s="408">
        <f t="shared" si="1619"/>
        <v>0</v>
      </c>
      <c r="AW298" s="404" t="s">
        <v>14</v>
      </c>
      <c r="AX298" s="410">
        <f t="shared" ref="AX298:BC298" si="1640">SUM(AX287:AX297)</f>
        <v>0</v>
      </c>
      <c r="AY298" s="406">
        <f t="shared" si="1640"/>
        <v>0</v>
      </c>
      <c r="AZ298" s="406">
        <f t="shared" si="1640"/>
        <v>0</v>
      </c>
      <c r="BA298" s="406">
        <f t="shared" si="1640"/>
        <v>0</v>
      </c>
      <c r="BB298" s="406">
        <f t="shared" si="1640"/>
        <v>0</v>
      </c>
      <c r="BC298" s="407">
        <f t="shared" si="1640"/>
        <v>0</v>
      </c>
      <c r="BD298" s="408">
        <f t="shared" si="1620"/>
        <v>0</v>
      </c>
      <c r="BE298" s="404" t="s">
        <v>14</v>
      </c>
      <c r="BF298" s="410">
        <f t="shared" ref="BF298:BK298" si="1641">SUM(BF287:BF297)</f>
        <v>0</v>
      </c>
      <c r="BG298" s="406">
        <f t="shared" si="1641"/>
        <v>0</v>
      </c>
      <c r="BH298" s="406">
        <f t="shared" si="1641"/>
        <v>0</v>
      </c>
      <c r="BI298" s="406">
        <f t="shared" si="1641"/>
        <v>0</v>
      </c>
      <c r="BJ298" s="406">
        <f t="shared" si="1641"/>
        <v>0</v>
      </c>
      <c r="BK298" s="407">
        <f t="shared" si="1641"/>
        <v>0</v>
      </c>
      <c r="BL298" s="408">
        <f t="shared" si="1621"/>
        <v>0</v>
      </c>
      <c r="BM298" s="404" t="s">
        <v>14</v>
      </c>
      <c r="BN298" s="410">
        <f t="shared" ref="BN298:BS298" si="1642">SUM(BN287:BN297)</f>
        <v>0</v>
      </c>
      <c r="BO298" s="406">
        <f t="shared" si="1642"/>
        <v>0</v>
      </c>
      <c r="BP298" s="406">
        <f t="shared" si="1642"/>
        <v>0</v>
      </c>
      <c r="BQ298" s="406">
        <f t="shared" si="1642"/>
        <v>0</v>
      </c>
      <c r="BR298" s="406">
        <f t="shared" si="1642"/>
        <v>0</v>
      </c>
      <c r="BS298" s="407">
        <f t="shared" si="1642"/>
        <v>0</v>
      </c>
      <c r="BT298" s="408">
        <f t="shared" si="1622"/>
        <v>0</v>
      </c>
      <c r="BU298" s="404" t="s">
        <v>14</v>
      </c>
      <c r="BV298" s="410">
        <f t="shared" ref="BV298:CA298" si="1643">SUM(BV287:BV297)</f>
        <v>0</v>
      </c>
      <c r="BW298" s="406">
        <f t="shared" si="1643"/>
        <v>0</v>
      </c>
      <c r="BX298" s="406">
        <f t="shared" si="1643"/>
        <v>0</v>
      </c>
      <c r="BY298" s="406">
        <f t="shared" si="1643"/>
        <v>0</v>
      </c>
      <c r="BZ298" s="406">
        <f t="shared" si="1643"/>
        <v>0</v>
      </c>
      <c r="CA298" s="407">
        <f t="shared" si="1643"/>
        <v>0</v>
      </c>
      <c r="CB298" s="408">
        <f t="shared" si="1623"/>
        <v>0</v>
      </c>
      <c r="CC298" s="404" t="s">
        <v>14</v>
      </c>
      <c r="CD298" s="410">
        <f>SUM(CD287:CD297)</f>
        <v>0</v>
      </c>
      <c r="CE298" s="406">
        <f>SUM(CE287:CE297)</f>
        <v>0</v>
      </c>
      <c r="CF298" s="406">
        <f t="shared" ref="CF298:CI298" si="1644">SUM(CF287:CF297)</f>
        <v>0</v>
      </c>
      <c r="CG298" s="406">
        <f t="shared" si="1644"/>
        <v>0</v>
      </c>
      <c r="CH298" s="406">
        <f t="shared" si="1644"/>
        <v>0</v>
      </c>
      <c r="CI298" s="407">
        <f t="shared" si="1644"/>
        <v>0</v>
      </c>
      <c r="CJ298" s="408">
        <f>SUM(CD298:CI298)</f>
        <v>0</v>
      </c>
      <c r="CK298" s="404" t="s">
        <v>14</v>
      </c>
      <c r="CL298" s="410">
        <f t="shared" ref="CL298:CQ298" si="1645">SUM(CL287:CL297)</f>
        <v>0</v>
      </c>
      <c r="CM298" s="406">
        <f t="shared" si="1645"/>
        <v>0</v>
      </c>
      <c r="CN298" s="406">
        <f t="shared" si="1645"/>
        <v>0</v>
      </c>
      <c r="CO298" s="406">
        <f t="shared" si="1645"/>
        <v>0</v>
      </c>
      <c r="CP298" s="406">
        <f t="shared" si="1645"/>
        <v>0</v>
      </c>
      <c r="CQ298" s="407">
        <f t="shared" si="1645"/>
        <v>0</v>
      </c>
      <c r="CR298" s="408">
        <f t="shared" si="1625"/>
        <v>0</v>
      </c>
      <c r="CS298" s="404" t="s">
        <v>14</v>
      </c>
      <c r="CT298" s="410">
        <f t="shared" ref="CT298:CY298" si="1646">SUM(CT287:CT297)</f>
        <v>0</v>
      </c>
      <c r="CU298" s="406">
        <f t="shared" si="1646"/>
        <v>0</v>
      </c>
      <c r="CV298" s="406">
        <f t="shared" si="1646"/>
        <v>0</v>
      </c>
      <c r="CW298" s="406">
        <f t="shared" si="1646"/>
        <v>0</v>
      </c>
      <c r="CX298" s="406">
        <f t="shared" si="1646"/>
        <v>0</v>
      </c>
      <c r="CY298" s="407">
        <f t="shared" si="1646"/>
        <v>0</v>
      </c>
      <c r="CZ298" s="408">
        <f t="shared" si="1626"/>
        <v>0</v>
      </c>
      <c r="DA298" s="404" t="s">
        <v>14</v>
      </c>
      <c r="DB298" s="410">
        <f t="shared" ref="DB298:DG298" si="1647">SUM(DB287:DB297)</f>
        <v>0</v>
      </c>
      <c r="DC298" s="406">
        <f t="shared" si="1647"/>
        <v>0</v>
      </c>
      <c r="DD298" s="406">
        <f t="shared" si="1647"/>
        <v>0</v>
      </c>
      <c r="DE298" s="406">
        <f t="shared" si="1647"/>
        <v>0</v>
      </c>
      <c r="DF298" s="406">
        <f t="shared" si="1647"/>
        <v>0</v>
      </c>
      <c r="DG298" s="407">
        <f t="shared" si="1647"/>
        <v>0</v>
      </c>
      <c r="DH298" s="408">
        <f t="shared" si="1627"/>
        <v>0</v>
      </c>
      <c r="DI298" s="404" t="s">
        <v>14</v>
      </c>
      <c r="DJ298" s="410">
        <f t="shared" ref="DJ298:DO298" si="1648">SUM(DJ287:DJ297)</f>
        <v>0</v>
      </c>
      <c r="DK298" s="406">
        <f t="shared" si="1648"/>
        <v>0</v>
      </c>
      <c r="DL298" s="406">
        <f t="shared" si="1648"/>
        <v>0</v>
      </c>
      <c r="DM298" s="406">
        <f t="shared" si="1648"/>
        <v>0</v>
      </c>
      <c r="DN298" s="406">
        <f t="shared" si="1648"/>
        <v>0</v>
      </c>
      <c r="DO298" s="407">
        <f t="shared" si="1648"/>
        <v>0</v>
      </c>
      <c r="DP298" s="408">
        <f t="shared" si="1628"/>
        <v>0</v>
      </c>
      <c r="DQ298" s="404" t="s">
        <v>14</v>
      </c>
      <c r="DR298" s="410">
        <f t="shared" ref="DR298:DW298" si="1649">SUM(DR287:DR297)</f>
        <v>0</v>
      </c>
      <c r="DS298" s="406">
        <f t="shared" si="1649"/>
        <v>0</v>
      </c>
      <c r="DT298" s="406">
        <f t="shared" si="1649"/>
        <v>0</v>
      </c>
      <c r="DU298" s="406">
        <f t="shared" si="1649"/>
        <v>0</v>
      </c>
      <c r="DV298" s="406">
        <f t="shared" si="1649"/>
        <v>0</v>
      </c>
      <c r="DW298" s="407">
        <f t="shared" si="1649"/>
        <v>0</v>
      </c>
      <c r="DX298" s="408">
        <f t="shared" si="1629"/>
        <v>0</v>
      </c>
      <c r="DY298" s="404" t="s">
        <v>14</v>
      </c>
      <c r="DZ298" s="410">
        <f t="shared" ref="DZ298:EE298" si="1650">SUM(DZ287:DZ297)</f>
        <v>0</v>
      </c>
      <c r="EA298" s="406">
        <f t="shared" si="1650"/>
        <v>0</v>
      </c>
      <c r="EB298" s="406">
        <f t="shared" si="1650"/>
        <v>0</v>
      </c>
      <c r="EC298" s="406">
        <f t="shared" si="1650"/>
        <v>0</v>
      </c>
      <c r="ED298" s="406">
        <f t="shared" si="1650"/>
        <v>0</v>
      </c>
      <c r="EE298" s="407">
        <f t="shared" si="1650"/>
        <v>0</v>
      </c>
      <c r="EF298" s="408">
        <f t="shared" si="1630"/>
        <v>0</v>
      </c>
      <c r="EG298" s="404" t="s">
        <v>14</v>
      </c>
      <c r="EH298" s="410">
        <f t="shared" ref="EH298:EM298" si="1651">SUM(EH287:EH297)</f>
        <v>0</v>
      </c>
      <c r="EI298" s="406">
        <f t="shared" si="1651"/>
        <v>0</v>
      </c>
      <c r="EJ298" s="406">
        <f t="shared" si="1651"/>
        <v>0</v>
      </c>
      <c r="EK298" s="406">
        <f t="shared" si="1651"/>
        <v>0</v>
      </c>
      <c r="EL298" s="406">
        <f t="shared" si="1651"/>
        <v>0</v>
      </c>
      <c r="EM298" s="407">
        <f t="shared" si="1651"/>
        <v>0</v>
      </c>
      <c r="EN298" s="408">
        <f t="shared" si="1631"/>
        <v>0</v>
      </c>
      <c r="EO298" s="404" t="s">
        <v>14</v>
      </c>
      <c r="EP298" s="410">
        <f t="shared" ref="EP298:EU298" si="1652">SUM(EP287:EP297)</f>
        <v>0</v>
      </c>
      <c r="EQ298" s="406">
        <f t="shared" si="1652"/>
        <v>0</v>
      </c>
      <c r="ER298" s="406">
        <f t="shared" si="1652"/>
        <v>0</v>
      </c>
      <c r="ES298" s="406">
        <f t="shared" si="1652"/>
        <v>0</v>
      </c>
      <c r="ET298" s="406">
        <f t="shared" si="1652"/>
        <v>0</v>
      </c>
      <c r="EU298" s="407">
        <f t="shared" si="1652"/>
        <v>0</v>
      </c>
      <c r="EV298" s="408">
        <f t="shared" si="1632"/>
        <v>0</v>
      </c>
      <c r="EW298" s="404" t="s">
        <v>14</v>
      </c>
      <c r="EX298" s="410">
        <f t="shared" ref="EX298:FC298" si="1653">SUM(EX287:EX297)</f>
        <v>0</v>
      </c>
      <c r="EY298" s="406">
        <f t="shared" si="1653"/>
        <v>0</v>
      </c>
      <c r="EZ298" s="406">
        <f t="shared" si="1653"/>
        <v>0</v>
      </c>
      <c r="FA298" s="406">
        <f t="shared" si="1653"/>
        <v>0</v>
      </c>
      <c r="FB298" s="406">
        <f t="shared" si="1653"/>
        <v>0</v>
      </c>
      <c r="FC298" s="407">
        <f t="shared" si="1653"/>
        <v>0</v>
      </c>
      <c r="FD298" s="408">
        <f t="shared" si="1633"/>
        <v>0</v>
      </c>
    </row>
    <row r="299" spans="1:160" s="390" customFormat="1" ht="13.5" thickBot="1" x14ac:dyDescent="0.3">
      <c r="A299" s="446" t="s">
        <v>22</v>
      </c>
      <c r="B299" s="447"/>
      <c r="C299" s="447"/>
      <c r="D299" s="447"/>
      <c r="E299" s="447"/>
      <c r="F299" s="447"/>
      <c r="G299" s="447"/>
      <c r="H299" s="448"/>
      <c r="I299" s="446" t="s">
        <v>16</v>
      </c>
      <c r="J299" s="447"/>
      <c r="K299" s="447"/>
      <c r="L299" s="447"/>
      <c r="M299" s="447"/>
      <c r="N299" s="447"/>
      <c r="O299" s="447"/>
      <c r="P299" s="448"/>
      <c r="Q299" s="446" t="s">
        <v>17</v>
      </c>
      <c r="R299" s="447"/>
      <c r="S299" s="447"/>
      <c r="T299" s="447"/>
      <c r="U299" s="447"/>
      <c r="V299" s="447"/>
      <c r="W299" s="447"/>
      <c r="X299" s="448"/>
      <c r="Y299" s="446" t="s">
        <v>18</v>
      </c>
      <c r="Z299" s="447"/>
      <c r="AA299" s="447"/>
      <c r="AB299" s="447"/>
      <c r="AC299" s="447"/>
      <c r="AD299" s="447"/>
      <c r="AE299" s="447"/>
      <c r="AF299" s="448"/>
      <c r="AG299" s="446" t="s">
        <v>19</v>
      </c>
      <c r="AH299" s="447"/>
      <c r="AI299" s="447"/>
      <c r="AJ299" s="447"/>
      <c r="AK299" s="447"/>
      <c r="AL299" s="447"/>
      <c r="AM299" s="447"/>
      <c r="AN299" s="448"/>
      <c r="AO299" s="446" t="s">
        <v>40</v>
      </c>
      <c r="AP299" s="447"/>
      <c r="AQ299" s="447"/>
      <c r="AR299" s="447"/>
      <c r="AS299" s="447"/>
      <c r="AT299" s="447"/>
      <c r="AU299" s="447"/>
      <c r="AV299" s="448"/>
      <c r="AW299" s="446" t="s">
        <v>41</v>
      </c>
      <c r="AX299" s="447"/>
      <c r="AY299" s="447"/>
      <c r="AZ299" s="447"/>
      <c r="BA299" s="447"/>
      <c r="BB299" s="447"/>
      <c r="BC299" s="447"/>
      <c r="BD299" s="448"/>
      <c r="BE299" s="446" t="s">
        <v>42</v>
      </c>
      <c r="BF299" s="447"/>
      <c r="BG299" s="447"/>
      <c r="BH299" s="447"/>
      <c r="BI299" s="447"/>
      <c r="BJ299" s="447"/>
      <c r="BK299" s="447"/>
      <c r="BL299" s="448"/>
      <c r="BM299" s="446" t="s">
        <v>43</v>
      </c>
      <c r="BN299" s="447"/>
      <c r="BO299" s="447"/>
      <c r="BP299" s="447"/>
      <c r="BQ299" s="447"/>
      <c r="BR299" s="447"/>
      <c r="BS299" s="447"/>
      <c r="BT299" s="448"/>
      <c r="BU299" s="446" t="s">
        <v>44</v>
      </c>
      <c r="BV299" s="447"/>
      <c r="BW299" s="447"/>
      <c r="BX299" s="447"/>
      <c r="BY299" s="447"/>
      <c r="BZ299" s="447"/>
      <c r="CA299" s="447"/>
      <c r="CB299" s="448"/>
      <c r="CC299" s="446" t="s">
        <v>83</v>
      </c>
      <c r="CD299" s="447"/>
      <c r="CE299" s="447"/>
      <c r="CF299" s="447"/>
      <c r="CG299" s="447"/>
      <c r="CH299" s="447"/>
      <c r="CI299" s="447"/>
      <c r="CJ299" s="448"/>
      <c r="CK299" s="446" t="s">
        <v>84</v>
      </c>
      <c r="CL299" s="447"/>
      <c r="CM299" s="447"/>
      <c r="CN299" s="447"/>
      <c r="CO299" s="447"/>
      <c r="CP299" s="447"/>
      <c r="CQ299" s="447"/>
      <c r="CR299" s="448"/>
      <c r="CS299" s="446" t="s">
        <v>85</v>
      </c>
      <c r="CT299" s="447"/>
      <c r="CU299" s="447"/>
      <c r="CV299" s="447"/>
      <c r="CW299" s="447"/>
      <c r="CX299" s="447"/>
      <c r="CY299" s="447"/>
      <c r="CZ299" s="448"/>
      <c r="DA299" s="446" t="s">
        <v>86</v>
      </c>
      <c r="DB299" s="447"/>
      <c r="DC299" s="447"/>
      <c r="DD299" s="447"/>
      <c r="DE299" s="447"/>
      <c r="DF299" s="447"/>
      <c r="DG299" s="447"/>
      <c r="DH299" s="448"/>
      <c r="DI299" s="446" t="s">
        <v>87</v>
      </c>
      <c r="DJ299" s="447"/>
      <c r="DK299" s="447"/>
      <c r="DL299" s="447"/>
      <c r="DM299" s="447"/>
      <c r="DN299" s="447"/>
      <c r="DO299" s="447"/>
      <c r="DP299" s="448"/>
      <c r="DQ299" s="446" t="s">
        <v>88</v>
      </c>
      <c r="DR299" s="447"/>
      <c r="DS299" s="447"/>
      <c r="DT299" s="447"/>
      <c r="DU299" s="447"/>
      <c r="DV299" s="447"/>
      <c r="DW299" s="447"/>
      <c r="DX299" s="448"/>
      <c r="DY299" s="446" t="s">
        <v>89</v>
      </c>
      <c r="DZ299" s="447"/>
      <c r="EA299" s="447"/>
      <c r="EB299" s="447"/>
      <c r="EC299" s="447"/>
      <c r="ED299" s="447"/>
      <c r="EE299" s="447"/>
      <c r="EF299" s="448"/>
      <c r="EG299" s="446" t="s">
        <v>90</v>
      </c>
      <c r="EH299" s="447"/>
      <c r="EI299" s="447"/>
      <c r="EJ299" s="447"/>
      <c r="EK299" s="447"/>
      <c r="EL299" s="447"/>
      <c r="EM299" s="447"/>
      <c r="EN299" s="448"/>
      <c r="EO299" s="446" t="s">
        <v>91</v>
      </c>
      <c r="EP299" s="447"/>
      <c r="EQ299" s="447"/>
      <c r="ER299" s="447"/>
      <c r="ES299" s="447"/>
      <c r="ET299" s="447"/>
      <c r="EU299" s="447"/>
      <c r="EV299" s="448"/>
      <c r="EW299" s="446" t="s">
        <v>92</v>
      </c>
      <c r="EX299" s="447"/>
      <c r="EY299" s="447"/>
      <c r="EZ299" s="447"/>
      <c r="FA299" s="447"/>
      <c r="FB299" s="447"/>
      <c r="FC299" s="447"/>
      <c r="FD299" s="448"/>
    </row>
    <row r="300" spans="1:160" s="387" customFormat="1" x14ac:dyDescent="0.25">
      <c r="A300" s="396" t="s">
        <v>78</v>
      </c>
      <c r="B300" s="392" t="s">
        <v>1</v>
      </c>
      <c r="C300" s="393" t="s">
        <v>2</v>
      </c>
      <c r="D300" s="393" t="s">
        <v>3</v>
      </c>
      <c r="E300" s="393" t="s">
        <v>4</v>
      </c>
      <c r="F300" s="393" t="s">
        <v>5</v>
      </c>
      <c r="G300" s="397" t="s">
        <v>6</v>
      </c>
      <c r="H300" s="395" t="s">
        <v>14</v>
      </c>
      <c r="I300" s="396" t="s">
        <v>78</v>
      </c>
      <c r="J300" s="392" t="s">
        <v>1</v>
      </c>
      <c r="K300" s="393" t="s">
        <v>2</v>
      </c>
      <c r="L300" s="393" t="s">
        <v>3</v>
      </c>
      <c r="M300" s="393" t="s">
        <v>4</v>
      </c>
      <c r="N300" s="393" t="s">
        <v>5</v>
      </c>
      <c r="O300" s="397" t="s">
        <v>6</v>
      </c>
      <c r="P300" s="395" t="s">
        <v>14</v>
      </c>
      <c r="Q300" s="396" t="s">
        <v>78</v>
      </c>
      <c r="R300" s="392" t="s">
        <v>1</v>
      </c>
      <c r="S300" s="393" t="s">
        <v>2</v>
      </c>
      <c r="T300" s="393" t="s">
        <v>3</v>
      </c>
      <c r="U300" s="393" t="s">
        <v>4</v>
      </c>
      <c r="V300" s="393" t="s">
        <v>5</v>
      </c>
      <c r="W300" s="397" t="s">
        <v>6</v>
      </c>
      <c r="X300" s="395" t="s">
        <v>14</v>
      </c>
      <c r="Y300" s="396" t="s">
        <v>78</v>
      </c>
      <c r="Z300" s="392" t="s">
        <v>1</v>
      </c>
      <c r="AA300" s="393" t="s">
        <v>2</v>
      </c>
      <c r="AB300" s="393" t="s">
        <v>3</v>
      </c>
      <c r="AC300" s="393" t="s">
        <v>4</v>
      </c>
      <c r="AD300" s="393" t="s">
        <v>5</v>
      </c>
      <c r="AE300" s="394" t="s">
        <v>6</v>
      </c>
      <c r="AF300" s="395" t="s">
        <v>14</v>
      </c>
      <c r="AG300" s="396" t="s">
        <v>78</v>
      </c>
      <c r="AH300" s="392" t="s">
        <v>1</v>
      </c>
      <c r="AI300" s="393" t="s">
        <v>2</v>
      </c>
      <c r="AJ300" s="393" t="s">
        <v>3</v>
      </c>
      <c r="AK300" s="393" t="s">
        <v>4</v>
      </c>
      <c r="AL300" s="393" t="s">
        <v>5</v>
      </c>
      <c r="AM300" s="394" t="s">
        <v>6</v>
      </c>
      <c r="AN300" s="395" t="s">
        <v>14</v>
      </c>
      <c r="AO300" s="396" t="s">
        <v>78</v>
      </c>
      <c r="AP300" s="392" t="s">
        <v>1</v>
      </c>
      <c r="AQ300" s="393" t="s">
        <v>2</v>
      </c>
      <c r="AR300" s="393" t="s">
        <v>3</v>
      </c>
      <c r="AS300" s="393" t="s">
        <v>4</v>
      </c>
      <c r="AT300" s="393" t="s">
        <v>5</v>
      </c>
      <c r="AU300" s="394" t="s">
        <v>6</v>
      </c>
      <c r="AV300" s="395" t="s">
        <v>14</v>
      </c>
      <c r="AW300" s="396" t="s">
        <v>78</v>
      </c>
      <c r="AX300" s="392" t="s">
        <v>1</v>
      </c>
      <c r="AY300" s="393" t="s">
        <v>2</v>
      </c>
      <c r="AZ300" s="393" t="s">
        <v>3</v>
      </c>
      <c r="BA300" s="393" t="s">
        <v>4</v>
      </c>
      <c r="BB300" s="393" t="s">
        <v>5</v>
      </c>
      <c r="BC300" s="394" t="s">
        <v>6</v>
      </c>
      <c r="BD300" s="395" t="s">
        <v>14</v>
      </c>
      <c r="BE300" s="396" t="s">
        <v>78</v>
      </c>
      <c r="BF300" s="392" t="s">
        <v>1</v>
      </c>
      <c r="BG300" s="393" t="s">
        <v>2</v>
      </c>
      <c r="BH300" s="393" t="s">
        <v>3</v>
      </c>
      <c r="BI300" s="393" t="s">
        <v>4</v>
      </c>
      <c r="BJ300" s="393" t="s">
        <v>5</v>
      </c>
      <c r="BK300" s="394" t="s">
        <v>6</v>
      </c>
      <c r="BL300" s="395" t="s">
        <v>14</v>
      </c>
      <c r="BM300" s="396" t="s">
        <v>78</v>
      </c>
      <c r="BN300" s="392" t="s">
        <v>1</v>
      </c>
      <c r="BO300" s="393" t="s">
        <v>2</v>
      </c>
      <c r="BP300" s="393" t="s">
        <v>3</v>
      </c>
      <c r="BQ300" s="393" t="s">
        <v>4</v>
      </c>
      <c r="BR300" s="393" t="s">
        <v>5</v>
      </c>
      <c r="BS300" s="394" t="s">
        <v>6</v>
      </c>
      <c r="BT300" s="395" t="s">
        <v>14</v>
      </c>
      <c r="BU300" s="396" t="s">
        <v>78</v>
      </c>
      <c r="BV300" s="392" t="s">
        <v>1</v>
      </c>
      <c r="BW300" s="393" t="s">
        <v>2</v>
      </c>
      <c r="BX300" s="393" t="s">
        <v>3</v>
      </c>
      <c r="BY300" s="393" t="s">
        <v>4</v>
      </c>
      <c r="BZ300" s="393" t="s">
        <v>5</v>
      </c>
      <c r="CA300" s="394" t="s">
        <v>6</v>
      </c>
      <c r="CB300" s="395" t="s">
        <v>14</v>
      </c>
      <c r="CC300" s="396" t="s">
        <v>78</v>
      </c>
      <c r="CD300" s="392" t="s">
        <v>1</v>
      </c>
      <c r="CE300" s="393" t="s">
        <v>2</v>
      </c>
      <c r="CF300" s="393" t="s">
        <v>3</v>
      </c>
      <c r="CG300" s="393" t="s">
        <v>4</v>
      </c>
      <c r="CH300" s="393" t="s">
        <v>5</v>
      </c>
      <c r="CI300" s="394" t="s">
        <v>6</v>
      </c>
      <c r="CJ300" s="395" t="s">
        <v>14</v>
      </c>
      <c r="CK300" s="396" t="s">
        <v>78</v>
      </c>
      <c r="CL300" s="392" t="s">
        <v>1</v>
      </c>
      <c r="CM300" s="393" t="s">
        <v>2</v>
      </c>
      <c r="CN300" s="393" t="s">
        <v>3</v>
      </c>
      <c r="CO300" s="393" t="s">
        <v>4</v>
      </c>
      <c r="CP300" s="393" t="s">
        <v>5</v>
      </c>
      <c r="CQ300" s="394" t="s">
        <v>6</v>
      </c>
      <c r="CR300" s="395" t="s">
        <v>14</v>
      </c>
      <c r="CS300" s="396" t="s">
        <v>78</v>
      </c>
      <c r="CT300" s="392" t="s">
        <v>1</v>
      </c>
      <c r="CU300" s="393" t="s">
        <v>2</v>
      </c>
      <c r="CV300" s="393" t="s">
        <v>3</v>
      </c>
      <c r="CW300" s="393" t="s">
        <v>4</v>
      </c>
      <c r="CX300" s="393" t="s">
        <v>5</v>
      </c>
      <c r="CY300" s="394" t="s">
        <v>6</v>
      </c>
      <c r="CZ300" s="395" t="s">
        <v>14</v>
      </c>
      <c r="DA300" s="396" t="s">
        <v>78</v>
      </c>
      <c r="DB300" s="392" t="s">
        <v>1</v>
      </c>
      <c r="DC300" s="393" t="s">
        <v>2</v>
      </c>
      <c r="DD300" s="393" t="s">
        <v>3</v>
      </c>
      <c r="DE300" s="393" t="s">
        <v>4</v>
      </c>
      <c r="DF300" s="393" t="s">
        <v>5</v>
      </c>
      <c r="DG300" s="394" t="s">
        <v>6</v>
      </c>
      <c r="DH300" s="395" t="s">
        <v>14</v>
      </c>
      <c r="DI300" s="396" t="s">
        <v>78</v>
      </c>
      <c r="DJ300" s="392" t="s">
        <v>1</v>
      </c>
      <c r="DK300" s="393" t="s">
        <v>2</v>
      </c>
      <c r="DL300" s="393" t="s">
        <v>3</v>
      </c>
      <c r="DM300" s="393" t="s">
        <v>4</v>
      </c>
      <c r="DN300" s="393" t="s">
        <v>5</v>
      </c>
      <c r="DO300" s="394" t="s">
        <v>6</v>
      </c>
      <c r="DP300" s="395" t="s">
        <v>14</v>
      </c>
      <c r="DQ300" s="396" t="s">
        <v>78</v>
      </c>
      <c r="DR300" s="392" t="s">
        <v>1</v>
      </c>
      <c r="DS300" s="393" t="s">
        <v>2</v>
      </c>
      <c r="DT300" s="393" t="s">
        <v>3</v>
      </c>
      <c r="DU300" s="393" t="s">
        <v>4</v>
      </c>
      <c r="DV300" s="393" t="s">
        <v>5</v>
      </c>
      <c r="DW300" s="394" t="s">
        <v>6</v>
      </c>
      <c r="DX300" s="395" t="s">
        <v>14</v>
      </c>
      <c r="DY300" s="396" t="s">
        <v>78</v>
      </c>
      <c r="DZ300" s="392" t="s">
        <v>1</v>
      </c>
      <c r="EA300" s="393" t="s">
        <v>2</v>
      </c>
      <c r="EB300" s="393" t="s">
        <v>3</v>
      </c>
      <c r="EC300" s="393" t="s">
        <v>4</v>
      </c>
      <c r="ED300" s="393" t="s">
        <v>5</v>
      </c>
      <c r="EE300" s="394" t="s">
        <v>6</v>
      </c>
      <c r="EF300" s="395" t="s">
        <v>14</v>
      </c>
      <c r="EG300" s="396" t="s">
        <v>78</v>
      </c>
      <c r="EH300" s="392" t="s">
        <v>1</v>
      </c>
      <c r="EI300" s="393" t="s">
        <v>2</v>
      </c>
      <c r="EJ300" s="393" t="s">
        <v>3</v>
      </c>
      <c r="EK300" s="393" t="s">
        <v>4</v>
      </c>
      <c r="EL300" s="393" t="s">
        <v>5</v>
      </c>
      <c r="EM300" s="394" t="s">
        <v>6</v>
      </c>
      <c r="EN300" s="395" t="s">
        <v>14</v>
      </c>
      <c r="EO300" s="396" t="s">
        <v>78</v>
      </c>
      <c r="EP300" s="392" t="s">
        <v>1</v>
      </c>
      <c r="EQ300" s="393" t="s">
        <v>2</v>
      </c>
      <c r="ER300" s="393" t="s">
        <v>3</v>
      </c>
      <c r="ES300" s="393" t="s">
        <v>4</v>
      </c>
      <c r="ET300" s="393" t="s">
        <v>5</v>
      </c>
      <c r="EU300" s="394" t="s">
        <v>6</v>
      </c>
      <c r="EV300" s="395" t="s">
        <v>14</v>
      </c>
      <c r="EW300" s="396" t="s">
        <v>78</v>
      </c>
      <c r="EX300" s="392" t="s">
        <v>1</v>
      </c>
      <c r="EY300" s="393" t="s">
        <v>2</v>
      </c>
      <c r="EZ300" s="393" t="s">
        <v>3</v>
      </c>
      <c r="FA300" s="393" t="s">
        <v>4</v>
      </c>
      <c r="FB300" s="393" t="s">
        <v>5</v>
      </c>
      <c r="FC300" s="394" t="s">
        <v>6</v>
      </c>
      <c r="FD300" s="395" t="s">
        <v>14</v>
      </c>
    </row>
    <row r="301" spans="1:160" s="387" customFormat="1" ht="15" customHeight="1" x14ac:dyDescent="0.25">
      <c r="A301" s="384" t="s">
        <v>7</v>
      </c>
      <c r="B301" s="286"/>
      <c r="C301" s="287"/>
      <c r="D301" s="287"/>
      <c r="E301" s="274"/>
      <c r="F301" s="287"/>
      <c r="G301" s="288"/>
      <c r="H301" s="415">
        <f>SUM(B301:G301)</f>
        <v>0</v>
      </c>
      <c r="I301" s="384" t="s">
        <v>7</v>
      </c>
      <c r="J301" s="286"/>
      <c r="K301" s="287"/>
      <c r="L301" s="287"/>
      <c r="M301" s="287"/>
      <c r="N301" s="287"/>
      <c r="O301" s="288"/>
      <c r="P301" s="415">
        <f>SUM(J301:O301)</f>
        <v>0</v>
      </c>
      <c r="Q301" s="384" t="s">
        <v>7</v>
      </c>
      <c r="R301" s="286"/>
      <c r="S301" s="287"/>
      <c r="T301" s="287"/>
      <c r="U301" s="287"/>
      <c r="V301" s="287"/>
      <c r="W301" s="288"/>
      <c r="X301" s="415">
        <f>SUM(R301:W301)</f>
        <v>0</v>
      </c>
      <c r="Y301" s="384" t="s">
        <v>7</v>
      </c>
      <c r="Z301" s="286"/>
      <c r="AA301" s="287"/>
      <c r="AB301" s="287"/>
      <c r="AC301" s="287"/>
      <c r="AD301" s="287"/>
      <c r="AE301" s="288"/>
      <c r="AF301" s="415">
        <f t="shared" ref="AF301" si="1654">SUM(Z301:AE301)</f>
        <v>0</v>
      </c>
      <c r="AG301" s="384" t="s">
        <v>7</v>
      </c>
      <c r="AH301" s="286"/>
      <c r="AI301" s="287"/>
      <c r="AJ301" s="287"/>
      <c r="AK301" s="287"/>
      <c r="AL301" s="287"/>
      <c r="AM301" s="288"/>
      <c r="AN301" s="415">
        <f t="shared" ref="AN301" si="1655">SUM(AH301:AM301)</f>
        <v>0</v>
      </c>
      <c r="AO301" s="384" t="s">
        <v>7</v>
      </c>
      <c r="AP301" s="286"/>
      <c r="AQ301" s="287"/>
      <c r="AR301" s="287"/>
      <c r="AS301" s="287"/>
      <c r="AT301" s="287"/>
      <c r="AU301" s="288"/>
      <c r="AV301" s="415">
        <f t="shared" ref="AV301" si="1656">SUM(AP301:AU301)</f>
        <v>0</v>
      </c>
      <c r="AW301" s="385" t="s">
        <v>7</v>
      </c>
      <c r="AX301" s="286"/>
      <c r="AY301" s="287"/>
      <c r="AZ301" s="287"/>
      <c r="BA301" s="287"/>
      <c r="BB301" s="287"/>
      <c r="BC301" s="288"/>
      <c r="BD301" s="420">
        <f t="shared" ref="BD301" si="1657">SUM(AX301:BC301)</f>
        <v>0</v>
      </c>
      <c r="BE301" s="385" t="s">
        <v>7</v>
      </c>
      <c r="BF301" s="286"/>
      <c r="BG301" s="287"/>
      <c r="BH301" s="287"/>
      <c r="BI301" s="287"/>
      <c r="BJ301" s="287"/>
      <c r="BK301" s="288"/>
      <c r="BL301" s="403">
        <f t="shared" ref="BL301" si="1658">SUM(BF301:BK301)</f>
        <v>0</v>
      </c>
      <c r="BM301" s="385" t="s">
        <v>7</v>
      </c>
      <c r="BN301" s="286"/>
      <c r="BO301" s="287"/>
      <c r="BP301" s="287"/>
      <c r="BQ301" s="287"/>
      <c r="BR301" s="287"/>
      <c r="BS301" s="288"/>
      <c r="BT301" s="403">
        <f t="shared" ref="BT301" si="1659">SUM(BN301:BS301)</f>
        <v>0</v>
      </c>
      <c r="BU301" s="385" t="s">
        <v>7</v>
      </c>
      <c r="BV301" s="286"/>
      <c r="BW301" s="287"/>
      <c r="BX301" s="287"/>
      <c r="BY301" s="287"/>
      <c r="BZ301" s="287"/>
      <c r="CA301" s="288"/>
      <c r="CB301" s="403">
        <f t="shared" ref="CB301" si="1660">SUM(BV301:CA301)</f>
        <v>0</v>
      </c>
      <c r="CC301" s="385" t="s">
        <v>7</v>
      </c>
      <c r="CD301" s="286"/>
      <c r="CE301" s="287"/>
      <c r="CF301" s="287"/>
      <c r="CG301" s="286"/>
      <c r="CH301" s="287"/>
      <c r="CI301" s="288"/>
      <c r="CJ301" s="403">
        <f>SUM(CD301:CI301)</f>
        <v>0</v>
      </c>
      <c r="CK301" s="385" t="s">
        <v>7</v>
      </c>
      <c r="CL301" s="286"/>
      <c r="CM301" s="287"/>
      <c r="CN301" s="287"/>
      <c r="CO301" s="287"/>
      <c r="CP301" s="287"/>
      <c r="CQ301" s="288"/>
      <c r="CR301" s="403">
        <f>SUM(CL301:CQ301)</f>
        <v>0</v>
      </c>
      <c r="CS301" s="385" t="s">
        <v>7</v>
      </c>
      <c r="CT301" s="286"/>
      <c r="CU301" s="287"/>
      <c r="CV301" s="287"/>
      <c r="CW301" s="287"/>
      <c r="CX301" s="287"/>
      <c r="CY301" s="288"/>
      <c r="CZ301" s="403">
        <f>SUM(CT301:CY301)</f>
        <v>0</v>
      </c>
      <c r="DA301" s="385" t="s">
        <v>7</v>
      </c>
      <c r="DB301" s="286"/>
      <c r="DC301" s="287"/>
      <c r="DD301" s="287"/>
      <c r="DE301" s="287"/>
      <c r="DF301" s="287"/>
      <c r="DG301" s="288"/>
      <c r="DH301" s="403">
        <f t="shared" ref="DH301" si="1661">SUM(DB301:DG301)</f>
        <v>0</v>
      </c>
      <c r="DI301" s="385" t="s">
        <v>7</v>
      </c>
      <c r="DJ301" s="286"/>
      <c r="DK301" s="287"/>
      <c r="DL301" s="287"/>
      <c r="DM301" s="287"/>
      <c r="DN301" s="287"/>
      <c r="DO301" s="288"/>
      <c r="DP301" s="403">
        <f t="shared" ref="DP301" si="1662">SUM(DJ301:DO301)</f>
        <v>0</v>
      </c>
      <c r="DQ301" s="385" t="s">
        <v>7</v>
      </c>
      <c r="DR301" s="286"/>
      <c r="DS301" s="287"/>
      <c r="DT301" s="287"/>
      <c r="DU301" s="287"/>
      <c r="DV301" s="287"/>
      <c r="DW301" s="288"/>
      <c r="DX301" s="403">
        <f t="shared" ref="DX301" si="1663">SUM(DR301:DW301)</f>
        <v>0</v>
      </c>
      <c r="DY301" s="385" t="s">
        <v>7</v>
      </c>
      <c r="DZ301" s="286"/>
      <c r="EA301" s="287"/>
      <c r="EB301" s="287"/>
      <c r="EC301" s="287"/>
      <c r="ED301" s="287"/>
      <c r="EE301" s="288"/>
      <c r="EF301" s="403">
        <f t="shared" ref="EF301" si="1664">SUM(DZ301:EE301)</f>
        <v>0</v>
      </c>
      <c r="EG301" s="385" t="s">
        <v>7</v>
      </c>
      <c r="EH301" s="286"/>
      <c r="EI301" s="287"/>
      <c r="EJ301" s="287"/>
      <c r="EK301" s="287"/>
      <c r="EL301" s="287"/>
      <c r="EM301" s="288"/>
      <c r="EN301" s="403">
        <f t="shared" ref="EN301" si="1665">SUM(EH301:EM301)</f>
        <v>0</v>
      </c>
      <c r="EO301" s="385" t="s">
        <v>7</v>
      </c>
      <c r="EP301" s="286"/>
      <c r="EQ301" s="287"/>
      <c r="ER301" s="287"/>
      <c r="ES301" s="287"/>
      <c r="ET301" s="287"/>
      <c r="EU301" s="288"/>
      <c r="EV301" s="403">
        <f t="shared" ref="EV301" si="1666">SUM(EP301:EU301)</f>
        <v>0</v>
      </c>
      <c r="EW301" s="385" t="s">
        <v>7</v>
      </c>
      <c r="EX301" s="286"/>
      <c r="EY301" s="287"/>
      <c r="EZ301" s="287"/>
      <c r="FA301" s="287"/>
      <c r="FB301" s="287"/>
      <c r="FC301" s="288"/>
      <c r="FD301" s="403">
        <f t="shared" ref="FD301" si="1667">SUM(EX301:FC301)</f>
        <v>0</v>
      </c>
    </row>
    <row r="302" spans="1:160" s="387" customFormat="1" ht="15" customHeight="1" x14ac:dyDescent="0.25">
      <c r="A302" s="388" t="s">
        <v>8</v>
      </c>
      <c r="B302" s="274"/>
      <c r="C302" s="274"/>
      <c r="D302" s="274"/>
      <c r="E302" s="274"/>
      <c r="F302" s="274"/>
      <c r="G302" s="274"/>
      <c r="H302" s="403">
        <f t="shared" ref="H302:H311" si="1668">SUM(B302:G302)</f>
        <v>0</v>
      </c>
      <c r="I302" s="388" t="s">
        <v>8</v>
      </c>
      <c r="J302" s="274"/>
      <c r="K302" s="274"/>
      <c r="L302" s="274"/>
      <c r="M302" s="274"/>
      <c r="N302" s="274"/>
      <c r="O302" s="274"/>
      <c r="P302" s="403">
        <f t="shared" ref="P302:P311" si="1669">SUM(J302:O302)</f>
        <v>0</v>
      </c>
      <c r="Q302" s="388" t="s">
        <v>8</v>
      </c>
      <c r="R302" s="274"/>
      <c r="S302" s="274"/>
      <c r="T302" s="274"/>
      <c r="U302" s="274"/>
      <c r="V302" s="274"/>
      <c r="W302" s="274"/>
      <c r="X302" s="403">
        <f t="shared" ref="X302:X311" si="1670">SUM(R302:W302)</f>
        <v>0</v>
      </c>
      <c r="Y302" s="388" t="s">
        <v>8</v>
      </c>
      <c r="Z302" s="273"/>
      <c r="AA302" s="274"/>
      <c r="AB302" s="274"/>
      <c r="AC302" s="274"/>
      <c r="AD302" s="274"/>
      <c r="AE302" s="275"/>
      <c r="AF302" s="403">
        <f t="shared" ref="AF302:AF312" si="1671">SUM(Z302:AE302)</f>
        <v>0</v>
      </c>
      <c r="AG302" s="388" t="s">
        <v>8</v>
      </c>
      <c r="AH302" s="274"/>
      <c r="AI302" s="274"/>
      <c r="AJ302" s="274"/>
      <c r="AK302" s="274"/>
      <c r="AL302" s="274"/>
      <c r="AM302" s="274"/>
      <c r="AN302" s="403">
        <f t="shared" ref="AN302:AN312" si="1672">SUM(AH302:AM302)</f>
        <v>0</v>
      </c>
      <c r="AO302" s="388" t="s">
        <v>8</v>
      </c>
      <c r="AP302" s="274"/>
      <c r="AQ302" s="274"/>
      <c r="AR302" s="274"/>
      <c r="AS302" s="274"/>
      <c r="AT302" s="274"/>
      <c r="AU302" s="274"/>
      <c r="AV302" s="403">
        <f t="shared" ref="AV302:AV312" si="1673">SUM(AP302:AU302)</f>
        <v>0</v>
      </c>
      <c r="AW302" s="388" t="s">
        <v>8</v>
      </c>
      <c r="AX302" s="274"/>
      <c r="AY302" s="274"/>
      <c r="AZ302" s="274"/>
      <c r="BA302" s="274"/>
      <c r="BB302" s="274"/>
      <c r="BC302" s="274"/>
      <c r="BD302" s="420">
        <f t="shared" ref="BD302:BD312" si="1674">SUM(AX302:BC302)</f>
        <v>0</v>
      </c>
      <c r="BE302" s="388" t="s">
        <v>8</v>
      </c>
      <c r="BF302" s="274"/>
      <c r="BG302" s="274"/>
      <c r="BH302" s="274"/>
      <c r="BI302" s="274"/>
      <c r="BJ302" s="274"/>
      <c r="BK302" s="274"/>
      <c r="BL302" s="403">
        <f t="shared" ref="BL302:BL312" si="1675">SUM(BF302:BK302)</f>
        <v>0</v>
      </c>
      <c r="BM302" s="388" t="s">
        <v>8</v>
      </c>
      <c r="BN302" s="274"/>
      <c r="BO302" s="274"/>
      <c r="BP302" s="274"/>
      <c r="BQ302" s="274"/>
      <c r="BR302" s="274"/>
      <c r="BS302" s="274"/>
      <c r="BT302" s="403">
        <f t="shared" ref="BT302:BT312" si="1676">SUM(BN302:BS302)</f>
        <v>0</v>
      </c>
      <c r="BU302" s="388" t="s">
        <v>8</v>
      </c>
      <c r="BV302" s="274"/>
      <c r="BW302" s="274"/>
      <c r="BX302" s="274"/>
      <c r="BY302" s="274"/>
      <c r="BZ302" s="274"/>
      <c r="CA302" s="274"/>
      <c r="CB302" s="403">
        <f t="shared" ref="CB302:CB312" si="1677">SUM(BV302:CA302)</f>
        <v>0</v>
      </c>
      <c r="CC302" s="388" t="s">
        <v>8</v>
      </c>
      <c r="CD302" s="274"/>
      <c r="CE302" s="274"/>
      <c r="CF302" s="274"/>
      <c r="CG302" s="274"/>
      <c r="CH302" s="274"/>
      <c r="CI302" s="274"/>
      <c r="CJ302" s="403">
        <f t="shared" ref="CJ302:CJ311" si="1678">SUM(CD302:CI302)</f>
        <v>0</v>
      </c>
      <c r="CK302" s="388" t="s">
        <v>8</v>
      </c>
      <c r="CL302" s="274"/>
      <c r="CM302" s="274"/>
      <c r="CN302" s="274"/>
      <c r="CO302" s="274"/>
      <c r="CP302" s="274"/>
      <c r="CQ302" s="274"/>
      <c r="CR302" s="403">
        <f t="shared" ref="CR302:CR311" si="1679">SUM(CL302:CQ302)</f>
        <v>0</v>
      </c>
      <c r="CS302" s="388" t="s">
        <v>8</v>
      </c>
      <c r="CT302" s="274"/>
      <c r="CU302" s="274"/>
      <c r="CV302" s="274"/>
      <c r="CW302" s="274"/>
      <c r="CX302" s="274"/>
      <c r="CY302" s="274"/>
      <c r="CZ302" s="403">
        <f t="shared" ref="CZ302:CZ311" si="1680">SUM(CT302:CY302)</f>
        <v>0</v>
      </c>
      <c r="DA302" s="388" t="s">
        <v>8</v>
      </c>
      <c r="DB302" s="274"/>
      <c r="DC302" s="274"/>
      <c r="DD302" s="274"/>
      <c r="DE302" s="274"/>
      <c r="DF302" s="274"/>
      <c r="DG302" s="274"/>
      <c r="DH302" s="403">
        <f t="shared" ref="DH302:DH312" si="1681">SUM(DB302:DG302)</f>
        <v>0</v>
      </c>
      <c r="DI302" s="388" t="s">
        <v>8</v>
      </c>
      <c r="DJ302" s="273"/>
      <c r="DK302" s="274"/>
      <c r="DL302" s="274"/>
      <c r="DM302" s="274"/>
      <c r="DN302" s="274"/>
      <c r="DO302" s="275"/>
      <c r="DP302" s="403">
        <f t="shared" ref="DP302:DP312" si="1682">SUM(DJ302:DO302)</f>
        <v>0</v>
      </c>
      <c r="DQ302" s="388" t="s">
        <v>8</v>
      </c>
      <c r="DR302" s="274"/>
      <c r="DS302" s="274"/>
      <c r="DT302" s="274"/>
      <c r="DU302" s="274"/>
      <c r="DV302" s="274"/>
      <c r="DW302" s="274"/>
      <c r="DX302" s="403">
        <f t="shared" ref="DX302:DX312" si="1683">SUM(DR302:DW302)</f>
        <v>0</v>
      </c>
      <c r="DY302" s="388" t="s">
        <v>8</v>
      </c>
      <c r="DZ302" s="274"/>
      <c r="EA302" s="274"/>
      <c r="EB302" s="274"/>
      <c r="EC302" s="274"/>
      <c r="ED302" s="274"/>
      <c r="EE302" s="274"/>
      <c r="EF302" s="403">
        <f t="shared" ref="EF302:EF312" si="1684">SUM(DZ302:EE302)</f>
        <v>0</v>
      </c>
      <c r="EG302" s="388" t="s">
        <v>8</v>
      </c>
      <c r="EH302" s="274"/>
      <c r="EI302" s="274"/>
      <c r="EJ302" s="274"/>
      <c r="EK302" s="274"/>
      <c r="EL302" s="274"/>
      <c r="EM302" s="274"/>
      <c r="EN302" s="403">
        <f t="shared" ref="EN302:EN312" si="1685">SUM(EH302:EM302)</f>
        <v>0</v>
      </c>
      <c r="EO302" s="388" t="s">
        <v>8</v>
      </c>
      <c r="EP302" s="274"/>
      <c r="EQ302" s="274"/>
      <c r="ER302" s="274"/>
      <c r="ES302" s="274"/>
      <c r="ET302" s="274"/>
      <c r="EU302" s="274"/>
      <c r="EV302" s="403">
        <f t="shared" ref="EV302:EV312" si="1686">SUM(EP302:EU302)</f>
        <v>0</v>
      </c>
      <c r="EW302" s="388" t="s">
        <v>8</v>
      </c>
      <c r="EX302" s="274"/>
      <c r="EY302" s="274"/>
      <c r="EZ302" s="274"/>
      <c r="FA302" s="274"/>
      <c r="FB302" s="274"/>
      <c r="FC302" s="274"/>
      <c r="FD302" s="403">
        <f t="shared" ref="FD302:FD312" si="1687">SUM(EX302:FC302)</f>
        <v>0</v>
      </c>
    </row>
    <row r="303" spans="1:160" s="387" customFormat="1" ht="15" customHeight="1" x14ac:dyDescent="0.25">
      <c r="A303" s="388" t="s">
        <v>9</v>
      </c>
      <c r="B303" s="274"/>
      <c r="C303" s="274"/>
      <c r="D303" s="274"/>
      <c r="E303" s="274"/>
      <c r="F303" s="274"/>
      <c r="G303" s="274"/>
      <c r="H303" s="403">
        <f t="shared" si="1668"/>
        <v>0</v>
      </c>
      <c r="I303" s="388" t="s">
        <v>9</v>
      </c>
      <c r="J303" s="274"/>
      <c r="K303" s="274"/>
      <c r="L303" s="274"/>
      <c r="M303" s="274"/>
      <c r="N303" s="274"/>
      <c r="O303" s="274"/>
      <c r="P303" s="403">
        <f t="shared" si="1669"/>
        <v>0</v>
      </c>
      <c r="Q303" s="388" t="s">
        <v>9</v>
      </c>
      <c r="R303" s="274"/>
      <c r="S303" s="274"/>
      <c r="T303" s="274"/>
      <c r="U303" s="274"/>
      <c r="V303" s="274"/>
      <c r="W303" s="274"/>
      <c r="X303" s="403">
        <f t="shared" si="1670"/>
        <v>0</v>
      </c>
      <c r="Y303" s="388" t="s">
        <v>9</v>
      </c>
      <c r="Z303" s="273"/>
      <c r="AA303" s="274"/>
      <c r="AB303" s="274"/>
      <c r="AC303" s="274"/>
      <c r="AD303" s="274"/>
      <c r="AE303" s="275"/>
      <c r="AF303" s="403">
        <f t="shared" si="1671"/>
        <v>0</v>
      </c>
      <c r="AG303" s="388" t="s">
        <v>9</v>
      </c>
      <c r="AH303" s="274"/>
      <c r="AI303" s="274"/>
      <c r="AJ303" s="274"/>
      <c r="AK303" s="274"/>
      <c r="AL303" s="274"/>
      <c r="AM303" s="274"/>
      <c r="AN303" s="403">
        <f t="shared" si="1672"/>
        <v>0</v>
      </c>
      <c r="AO303" s="388" t="s">
        <v>9</v>
      </c>
      <c r="AP303" s="274"/>
      <c r="AQ303" s="274"/>
      <c r="AR303" s="274"/>
      <c r="AS303" s="274"/>
      <c r="AT303" s="274"/>
      <c r="AU303" s="274"/>
      <c r="AV303" s="403">
        <f t="shared" si="1673"/>
        <v>0</v>
      </c>
      <c r="AW303" s="388" t="s">
        <v>9</v>
      </c>
      <c r="AX303" s="274"/>
      <c r="AY303" s="274"/>
      <c r="AZ303" s="274"/>
      <c r="BA303" s="274"/>
      <c r="BB303" s="274"/>
      <c r="BC303" s="274"/>
      <c r="BD303" s="420">
        <f t="shared" si="1674"/>
        <v>0</v>
      </c>
      <c r="BE303" s="388" t="s">
        <v>9</v>
      </c>
      <c r="BF303" s="274"/>
      <c r="BG303" s="274"/>
      <c r="BH303" s="274"/>
      <c r="BI303" s="274"/>
      <c r="BJ303" s="274"/>
      <c r="BK303" s="274"/>
      <c r="BL303" s="403">
        <f t="shared" si="1675"/>
        <v>0</v>
      </c>
      <c r="BM303" s="388" t="s">
        <v>9</v>
      </c>
      <c r="BN303" s="274"/>
      <c r="BO303" s="274"/>
      <c r="BP303" s="274"/>
      <c r="BQ303" s="274"/>
      <c r="BR303" s="274"/>
      <c r="BS303" s="274"/>
      <c r="BT303" s="403">
        <f t="shared" si="1676"/>
        <v>0</v>
      </c>
      <c r="BU303" s="388" t="s">
        <v>9</v>
      </c>
      <c r="BV303" s="274"/>
      <c r="BW303" s="274"/>
      <c r="BX303" s="274"/>
      <c r="BY303" s="274"/>
      <c r="BZ303" s="274"/>
      <c r="CA303" s="274"/>
      <c r="CB303" s="403">
        <f t="shared" si="1677"/>
        <v>0</v>
      </c>
      <c r="CC303" s="388" t="s">
        <v>9</v>
      </c>
      <c r="CD303" s="274"/>
      <c r="CE303" s="274"/>
      <c r="CF303" s="274"/>
      <c r="CG303" s="274"/>
      <c r="CH303" s="274"/>
      <c r="CI303" s="274"/>
      <c r="CJ303" s="403">
        <f t="shared" si="1678"/>
        <v>0</v>
      </c>
      <c r="CK303" s="388" t="s">
        <v>9</v>
      </c>
      <c r="CL303" s="274"/>
      <c r="CM303" s="274"/>
      <c r="CN303" s="274"/>
      <c r="CO303" s="274"/>
      <c r="CP303" s="274"/>
      <c r="CQ303" s="274"/>
      <c r="CR303" s="403">
        <f t="shared" si="1679"/>
        <v>0</v>
      </c>
      <c r="CS303" s="388" t="s">
        <v>9</v>
      </c>
      <c r="CT303" s="274"/>
      <c r="CU303" s="274"/>
      <c r="CV303" s="274"/>
      <c r="CW303" s="274"/>
      <c r="CX303" s="274"/>
      <c r="CY303" s="274"/>
      <c r="CZ303" s="403">
        <f t="shared" si="1680"/>
        <v>0</v>
      </c>
      <c r="DA303" s="388" t="s">
        <v>9</v>
      </c>
      <c r="DB303" s="274"/>
      <c r="DC303" s="274"/>
      <c r="DD303" s="274"/>
      <c r="DE303" s="274"/>
      <c r="DF303" s="274"/>
      <c r="DG303" s="274"/>
      <c r="DH303" s="403">
        <f t="shared" si="1681"/>
        <v>0</v>
      </c>
      <c r="DI303" s="388" t="s">
        <v>9</v>
      </c>
      <c r="DJ303" s="273"/>
      <c r="DK303" s="274"/>
      <c r="DL303" s="274"/>
      <c r="DM303" s="274"/>
      <c r="DN303" s="274"/>
      <c r="DO303" s="275"/>
      <c r="DP303" s="403">
        <f t="shared" si="1682"/>
        <v>0</v>
      </c>
      <c r="DQ303" s="388" t="s">
        <v>9</v>
      </c>
      <c r="DR303" s="274"/>
      <c r="DS303" s="274"/>
      <c r="DT303" s="274"/>
      <c r="DU303" s="274"/>
      <c r="DV303" s="274"/>
      <c r="DW303" s="274"/>
      <c r="DX303" s="403">
        <f t="shared" si="1683"/>
        <v>0</v>
      </c>
      <c r="DY303" s="388" t="s">
        <v>9</v>
      </c>
      <c r="DZ303" s="274"/>
      <c r="EA303" s="274"/>
      <c r="EB303" s="274"/>
      <c r="EC303" s="274"/>
      <c r="ED303" s="274"/>
      <c r="EE303" s="274"/>
      <c r="EF303" s="403">
        <f t="shared" si="1684"/>
        <v>0</v>
      </c>
      <c r="EG303" s="388" t="s">
        <v>9</v>
      </c>
      <c r="EH303" s="274"/>
      <c r="EI303" s="274"/>
      <c r="EJ303" s="274"/>
      <c r="EK303" s="274"/>
      <c r="EL303" s="274"/>
      <c r="EM303" s="274"/>
      <c r="EN303" s="403">
        <f t="shared" si="1685"/>
        <v>0</v>
      </c>
      <c r="EO303" s="388" t="s">
        <v>9</v>
      </c>
      <c r="EP303" s="274"/>
      <c r="EQ303" s="274"/>
      <c r="ER303" s="274"/>
      <c r="ES303" s="274"/>
      <c r="ET303" s="274"/>
      <c r="EU303" s="274"/>
      <c r="EV303" s="403">
        <f t="shared" si="1686"/>
        <v>0</v>
      </c>
      <c r="EW303" s="388" t="s">
        <v>9</v>
      </c>
      <c r="EX303" s="274"/>
      <c r="EY303" s="274"/>
      <c r="EZ303" s="274"/>
      <c r="FA303" s="274"/>
      <c r="FB303" s="274"/>
      <c r="FC303" s="274"/>
      <c r="FD303" s="403">
        <f t="shared" si="1687"/>
        <v>0</v>
      </c>
    </row>
    <row r="304" spans="1:160" s="387" customFormat="1" ht="15" customHeight="1" x14ac:dyDescent="0.25">
      <c r="A304" s="388" t="s">
        <v>10</v>
      </c>
      <c r="B304" s="274"/>
      <c r="C304" s="274"/>
      <c r="D304" s="274"/>
      <c r="E304" s="274"/>
      <c r="F304" s="274"/>
      <c r="G304" s="274"/>
      <c r="H304" s="403">
        <f t="shared" si="1668"/>
        <v>0</v>
      </c>
      <c r="I304" s="388" t="s">
        <v>10</v>
      </c>
      <c r="J304" s="274"/>
      <c r="K304" s="274"/>
      <c r="L304" s="274"/>
      <c r="M304" s="274"/>
      <c r="N304" s="274"/>
      <c r="O304" s="274"/>
      <c r="P304" s="403">
        <f t="shared" si="1669"/>
        <v>0</v>
      </c>
      <c r="Q304" s="388" t="s">
        <v>10</v>
      </c>
      <c r="R304" s="274"/>
      <c r="S304" s="274"/>
      <c r="T304" s="274"/>
      <c r="U304" s="274"/>
      <c r="V304" s="274"/>
      <c r="W304" s="274"/>
      <c r="X304" s="403">
        <f t="shared" si="1670"/>
        <v>0</v>
      </c>
      <c r="Y304" s="388" t="s">
        <v>10</v>
      </c>
      <c r="Z304" s="273"/>
      <c r="AA304" s="274"/>
      <c r="AB304" s="274"/>
      <c r="AC304" s="274"/>
      <c r="AD304" s="274"/>
      <c r="AE304" s="275"/>
      <c r="AF304" s="403">
        <f t="shared" si="1671"/>
        <v>0</v>
      </c>
      <c r="AG304" s="388" t="s">
        <v>10</v>
      </c>
      <c r="AH304" s="274"/>
      <c r="AI304" s="274"/>
      <c r="AJ304" s="274"/>
      <c r="AK304" s="274"/>
      <c r="AL304" s="274"/>
      <c r="AM304" s="274"/>
      <c r="AN304" s="403">
        <f t="shared" si="1672"/>
        <v>0</v>
      </c>
      <c r="AO304" s="388" t="s">
        <v>10</v>
      </c>
      <c r="AP304" s="274"/>
      <c r="AQ304" s="274"/>
      <c r="AR304" s="274"/>
      <c r="AS304" s="274"/>
      <c r="AT304" s="274"/>
      <c r="AU304" s="274"/>
      <c r="AV304" s="403">
        <f t="shared" si="1673"/>
        <v>0</v>
      </c>
      <c r="AW304" s="388" t="s">
        <v>10</v>
      </c>
      <c r="AX304" s="274"/>
      <c r="AY304" s="274"/>
      <c r="AZ304" s="274"/>
      <c r="BA304" s="274"/>
      <c r="BB304" s="274"/>
      <c r="BC304" s="274"/>
      <c r="BD304" s="420">
        <f t="shared" si="1674"/>
        <v>0</v>
      </c>
      <c r="BE304" s="388" t="s">
        <v>10</v>
      </c>
      <c r="BF304" s="274"/>
      <c r="BG304" s="274"/>
      <c r="BH304" s="274"/>
      <c r="BI304" s="274"/>
      <c r="BJ304" s="274"/>
      <c r="BK304" s="274"/>
      <c r="BL304" s="403">
        <f t="shared" si="1675"/>
        <v>0</v>
      </c>
      <c r="BM304" s="388" t="s">
        <v>10</v>
      </c>
      <c r="BN304" s="274"/>
      <c r="BO304" s="274"/>
      <c r="BP304" s="274"/>
      <c r="BQ304" s="274"/>
      <c r="BR304" s="274"/>
      <c r="BS304" s="274"/>
      <c r="BT304" s="403">
        <f t="shared" si="1676"/>
        <v>0</v>
      </c>
      <c r="BU304" s="388" t="s">
        <v>10</v>
      </c>
      <c r="BV304" s="274"/>
      <c r="BW304" s="274"/>
      <c r="BX304" s="274"/>
      <c r="BY304" s="274"/>
      <c r="BZ304" s="274"/>
      <c r="CA304" s="274"/>
      <c r="CB304" s="403">
        <f t="shared" si="1677"/>
        <v>0</v>
      </c>
      <c r="CC304" s="388" t="s">
        <v>10</v>
      </c>
      <c r="CD304" s="274"/>
      <c r="CE304" s="274"/>
      <c r="CF304" s="274"/>
      <c r="CG304" s="274"/>
      <c r="CH304" s="274"/>
      <c r="CI304" s="274"/>
      <c r="CJ304" s="403">
        <f t="shared" si="1678"/>
        <v>0</v>
      </c>
      <c r="CK304" s="388" t="s">
        <v>10</v>
      </c>
      <c r="CL304" s="274"/>
      <c r="CM304" s="274"/>
      <c r="CN304" s="274"/>
      <c r="CO304" s="274"/>
      <c r="CP304" s="274"/>
      <c r="CQ304" s="274"/>
      <c r="CR304" s="403">
        <f t="shared" si="1679"/>
        <v>0</v>
      </c>
      <c r="CS304" s="388" t="s">
        <v>10</v>
      </c>
      <c r="CT304" s="274"/>
      <c r="CU304" s="274"/>
      <c r="CV304" s="274"/>
      <c r="CW304" s="274"/>
      <c r="CX304" s="274"/>
      <c r="CY304" s="274"/>
      <c r="CZ304" s="403">
        <f t="shared" si="1680"/>
        <v>0</v>
      </c>
      <c r="DA304" s="388" t="s">
        <v>10</v>
      </c>
      <c r="DB304" s="274"/>
      <c r="DC304" s="274"/>
      <c r="DD304" s="274"/>
      <c r="DE304" s="274"/>
      <c r="DF304" s="274"/>
      <c r="DG304" s="274"/>
      <c r="DH304" s="403">
        <f t="shared" si="1681"/>
        <v>0</v>
      </c>
      <c r="DI304" s="388" t="s">
        <v>10</v>
      </c>
      <c r="DJ304" s="273"/>
      <c r="DK304" s="274"/>
      <c r="DL304" s="274"/>
      <c r="DM304" s="274"/>
      <c r="DN304" s="274"/>
      <c r="DO304" s="275"/>
      <c r="DP304" s="403">
        <f t="shared" si="1682"/>
        <v>0</v>
      </c>
      <c r="DQ304" s="388" t="s">
        <v>10</v>
      </c>
      <c r="DR304" s="274"/>
      <c r="DS304" s="274"/>
      <c r="DT304" s="274"/>
      <c r="DU304" s="274"/>
      <c r="DV304" s="274"/>
      <c r="DW304" s="274"/>
      <c r="DX304" s="403">
        <f t="shared" si="1683"/>
        <v>0</v>
      </c>
      <c r="DY304" s="388" t="s">
        <v>10</v>
      </c>
      <c r="DZ304" s="274"/>
      <c r="EA304" s="274"/>
      <c r="EB304" s="274"/>
      <c r="EC304" s="274"/>
      <c r="ED304" s="274"/>
      <c r="EE304" s="274"/>
      <c r="EF304" s="403">
        <f t="shared" si="1684"/>
        <v>0</v>
      </c>
      <c r="EG304" s="388" t="s">
        <v>10</v>
      </c>
      <c r="EH304" s="274"/>
      <c r="EI304" s="274"/>
      <c r="EJ304" s="274"/>
      <c r="EK304" s="274"/>
      <c r="EL304" s="274"/>
      <c r="EM304" s="274"/>
      <c r="EN304" s="403">
        <f t="shared" si="1685"/>
        <v>0</v>
      </c>
      <c r="EO304" s="388" t="s">
        <v>10</v>
      </c>
      <c r="EP304" s="274"/>
      <c r="EQ304" s="274"/>
      <c r="ER304" s="274"/>
      <c r="ES304" s="274"/>
      <c r="ET304" s="274"/>
      <c r="EU304" s="274"/>
      <c r="EV304" s="403">
        <f t="shared" si="1686"/>
        <v>0</v>
      </c>
      <c r="EW304" s="388" t="s">
        <v>10</v>
      </c>
      <c r="EX304" s="274"/>
      <c r="EY304" s="274"/>
      <c r="EZ304" s="274"/>
      <c r="FA304" s="274"/>
      <c r="FB304" s="274"/>
      <c r="FC304" s="274"/>
      <c r="FD304" s="403">
        <f t="shared" si="1687"/>
        <v>0</v>
      </c>
    </row>
    <row r="305" spans="1:160" s="387" customFormat="1" ht="15" customHeight="1" x14ac:dyDescent="0.25">
      <c r="A305" s="388" t="s">
        <v>11</v>
      </c>
      <c r="B305" s="274"/>
      <c r="C305" s="274"/>
      <c r="D305" s="274"/>
      <c r="E305" s="274"/>
      <c r="F305" s="274"/>
      <c r="G305" s="274"/>
      <c r="H305" s="403">
        <f t="shared" si="1668"/>
        <v>0</v>
      </c>
      <c r="I305" s="388" t="s">
        <v>11</v>
      </c>
      <c r="J305" s="274"/>
      <c r="K305" s="274"/>
      <c r="L305" s="274"/>
      <c r="M305" s="274"/>
      <c r="N305" s="274"/>
      <c r="O305" s="274"/>
      <c r="P305" s="403">
        <f t="shared" si="1669"/>
        <v>0</v>
      </c>
      <c r="Q305" s="388" t="s">
        <v>11</v>
      </c>
      <c r="R305" s="274"/>
      <c r="S305" s="274"/>
      <c r="T305" s="274"/>
      <c r="U305" s="274"/>
      <c r="V305" s="274"/>
      <c r="W305" s="274"/>
      <c r="X305" s="403">
        <f t="shared" si="1670"/>
        <v>0</v>
      </c>
      <c r="Y305" s="388" t="s">
        <v>11</v>
      </c>
      <c r="Z305" s="273"/>
      <c r="AA305" s="274"/>
      <c r="AB305" s="274"/>
      <c r="AC305" s="274"/>
      <c r="AD305" s="274"/>
      <c r="AE305" s="275"/>
      <c r="AF305" s="403">
        <f t="shared" si="1671"/>
        <v>0</v>
      </c>
      <c r="AG305" s="388" t="s">
        <v>11</v>
      </c>
      <c r="AH305" s="274"/>
      <c r="AI305" s="274"/>
      <c r="AJ305" s="274"/>
      <c r="AK305" s="274"/>
      <c r="AL305" s="274"/>
      <c r="AM305" s="274"/>
      <c r="AN305" s="403">
        <f t="shared" si="1672"/>
        <v>0</v>
      </c>
      <c r="AO305" s="388" t="s">
        <v>11</v>
      </c>
      <c r="AP305" s="274"/>
      <c r="AQ305" s="274"/>
      <c r="AR305" s="274"/>
      <c r="AS305" s="274"/>
      <c r="AT305" s="274"/>
      <c r="AU305" s="274"/>
      <c r="AV305" s="403">
        <f t="shared" si="1673"/>
        <v>0</v>
      </c>
      <c r="AW305" s="388" t="s">
        <v>11</v>
      </c>
      <c r="AX305" s="274"/>
      <c r="AY305" s="274"/>
      <c r="AZ305" s="274"/>
      <c r="BA305" s="274"/>
      <c r="BB305" s="274"/>
      <c r="BC305" s="274"/>
      <c r="BD305" s="420">
        <f t="shared" si="1674"/>
        <v>0</v>
      </c>
      <c r="BE305" s="388" t="s">
        <v>11</v>
      </c>
      <c r="BF305" s="274"/>
      <c r="BG305" s="274"/>
      <c r="BH305" s="274"/>
      <c r="BI305" s="274"/>
      <c r="BJ305" s="274"/>
      <c r="BK305" s="274"/>
      <c r="BL305" s="403">
        <f t="shared" si="1675"/>
        <v>0</v>
      </c>
      <c r="BM305" s="388" t="s">
        <v>11</v>
      </c>
      <c r="BN305" s="274"/>
      <c r="BO305" s="274"/>
      <c r="BP305" s="274"/>
      <c r="BQ305" s="274"/>
      <c r="BR305" s="274"/>
      <c r="BS305" s="274"/>
      <c r="BT305" s="403">
        <f t="shared" si="1676"/>
        <v>0</v>
      </c>
      <c r="BU305" s="388" t="s">
        <v>11</v>
      </c>
      <c r="BV305" s="274"/>
      <c r="BW305" s="274"/>
      <c r="BX305" s="274"/>
      <c r="BY305" s="274"/>
      <c r="BZ305" s="274"/>
      <c r="CA305" s="274"/>
      <c r="CB305" s="403">
        <f t="shared" si="1677"/>
        <v>0</v>
      </c>
      <c r="CC305" s="388" t="s">
        <v>11</v>
      </c>
      <c r="CD305" s="274"/>
      <c r="CE305" s="274"/>
      <c r="CF305" s="274"/>
      <c r="CG305" s="274"/>
      <c r="CH305" s="274"/>
      <c r="CI305" s="274"/>
      <c r="CJ305" s="403">
        <f t="shared" si="1678"/>
        <v>0</v>
      </c>
      <c r="CK305" s="388" t="s">
        <v>11</v>
      </c>
      <c r="CL305" s="274"/>
      <c r="CM305" s="274"/>
      <c r="CN305" s="274"/>
      <c r="CO305" s="274"/>
      <c r="CP305" s="274"/>
      <c r="CQ305" s="274"/>
      <c r="CR305" s="403">
        <f t="shared" si="1679"/>
        <v>0</v>
      </c>
      <c r="CS305" s="388" t="s">
        <v>11</v>
      </c>
      <c r="CT305" s="274"/>
      <c r="CU305" s="274"/>
      <c r="CV305" s="274"/>
      <c r="CW305" s="274"/>
      <c r="CX305" s="274"/>
      <c r="CY305" s="274"/>
      <c r="CZ305" s="403">
        <f t="shared" si="1680"/>
        <v>0</v>
      </c>
      <c r="DA305" s="388" t="s">
        <v>11</v>
      </c>
      <c r="DB305" s="274"/>
      <c r="DC305" s="274"/>
      <c r="DD305" s="274"/>
      <c r="DE305" s="274"/>
      <c r="DF305" s="274"/>
      <c r="DG305" s="274"/>
      <c r="DH305" s="403">
        <f t="shared" si="1681"/>
        <v>0</v>
      </c>
      <c r="DI305" s="388" t="s">
        <v>11</v>
      </c>
      <c r="DJ305" s="273"/>
      <c r="DK305" s="274"/>
      <c r="DL305" s="274"/>
      <c r="DM305" s="274"/>
      <c r="DN305" s="274"/>
      <c r="DO305" s="275"/>
      <c r="DP305" s="403">
        <f t="shared" si="1682"/>
        <v>0</v>
      </c>
      <c r="DQ305" s="388" t="s">
        <v>11</v>
      </c>
      <c r="DR305" s="274"/>
      <c r="DS305" s="274"/>
      <c r="DT305" s="274"/>
      <c r="DU305" s="274"/>
      <c r="DV305" s="274"/>
      <c r="DW305" s="274"/>
      <c r="DX305" s="403">
        <f t="shared" si="1683"/>
        <v>0</v>
      </c>
      <c r="DY305" s="388" t="s">
        <v>11</v>
      </c>
      <c r="DZ305" s="274"/>
      <c r="EA305" s="274"/>
      <c r="EB305" s="274"/>
      <c r="EC305" s="274"/>
      <c r="ED305" s="274"/>
      <c r="EE305" s="274"/>
      <c r="EF305" s="403">
        <f t="shared" si="1684"/>
        <v>0</v>
      </c>
      <c r="EG305" s="388" t="s">
        <v>11</v>
      </c>
      <c r="EH305" s="274"/>
      <c r="EI305" s="274"/>
      <c r="EJ305" s="274"/>
      <c r="EK305" s="274"/>
      <c r="EL305" s="274"/>
      <c r="EM305" s="274"/>
      <c r="EN305" s="403">
        <f t="shared" si="1685"/>
        <v>0</v>
      </c>
      <c r="EO305" s="388" t="s">
        <v>11</v>
      </c>
      <c r="EP305" s="274"/>
      <c r="EQ305" s="274"/>
      <c r="ER305" s="274"/>
      <c r="ES305" s="274"/>
      <c r="ET305" s="274"/>
      <c r="EU305" s="274"/>
      <c r="EV305" s="403">
        <f t="shared" si="1686"/>
        <v>0</v>
      </c>
      <c r="EW305" s="388" t="s">
        <v>11</v>
      </c>
      <c r="EX305" s="274"/>
      <c r="EY305" s="274"/>
      <c r="EZ305" s="274"/>
      <c r="FA305" s="274"/>
      <c r="FB305" s="274"/>
      <c r="FC305" s="274"/>
      <c r="FD305" s="403">
        <f t="shared" si="1687"/>
        <v>0</v>
      </c>
    </row>
    <row r="306" spans="1:160" s="387" customFormat="1" ht="15" customHeight="1" x14ac:dyDescent="0.25">
      <c r="A306" s="388" t="s">
        <v>12</v>
      </c>
      <c r="B306" s="274"/>
      <c r="C306" s="274"/>
      <c r="D306" s="274"/>
      <c r="E306" s="274"/>
      <c r="F306" s="274"/>
      <c r="G306" s="274"/>
      <c r="H306" s="403">
        <f t="shared" si="1668"/>
        <v>0</v>
      </c>
      <c r="I306" s="388" t="s">
        <v>12</v>
      </c>
      <c r="J306" s="274"/>
      <c r="K306" s="274"/>
      <c r="L306" s="274"/>
      <c r="M306" s="274"/>
      <c r="N306" s="274"/>
      <c r="O306" s="274"/>
      <c r="P306" s="403">
        <f t="shared" si="1669"/>
        <v>0</v>
      </c>
      <c r="Q306" s="388" t="s">
        <v>12</v>
      </c>
      <c r="R306" s="274"/>
      <c r="S306" s="274"/>
      <c r="T306" s="274"/>
      <c r="U306" s="274"/>
      <c r="V306" s="274"/>
      <c r="W306" s="274"/>
      <c r="X306" s="403">
        <f t="shared" si="1670"/>
        <v>0</v>
      </c>
      <c r="Y306" s="388" t="s">
        <v>12</v>
      </c>
      <c r="Z306" s="273"/>
      <c r="AA306" s="274"/>
      <c r="AB306" s="274"/>
      <c r="AC306" s="274"/>
      <c r="AD306" s="274"/>
      <c r="AE306" s="275"/>
      <c r="AF306" s="403">
        <f t="shared" si="1671"/>
        <v>0</v>
      </c>
      <c r="AG306" s="388" t="s">
        <v>12</v>
      </c>
      <c r="AH306" s="274"/>
      <c r="AI306" s="274"/>
      <c r="AJ306" s="274"/>
      <c r="AK306" s="274"/>
      <c r="AL306" s="274"/>
      <c r="AM306" s="274"/>
      <c r="AN306" s="403">
        <f t="shared" si="1672"/>
        <v>0</v>
      </c>
      <c r="AO306" s="388" t="s">
        <v>12</v>
      </c>
      <c r="AP306" s="274"/>
      <c r="AQ306" s="274"/>
      <c r="AR306" s="274"/>
      <c r="AS306" s="274"/>
      <c r="AT306" s="274"/>
      <c r="AU306" s="274"/>
      <c r="AV306" s="403">
        <f t="shared" si="1673"/>
        <v>0</v>
      </c>
      <c r="AW306" s="388" t="s">
        <v>12</v>
      </c>
      <c r="AX306" s="274"/>
      <c r="AY306" s="274"/>
      <c r="AZ306" s="274"/>
      <c r="BA306" s="274"/>
      <c r="BB306" s="274"/>
      <c r="BC306" s="274"/>
      <c r="BD306" s="420">
        <f t="shared" si="1674"/>
        <v>0</v>
      </c>
      <c r="BE306" s="388" t="s">
        <v>12</v>
      </c>
      <c r="BF306" s="274"/>
      <c r="BG306" s="274"/>
      <c r="BH306" s="274"/>
      <c r="BI306" s="274"/>
      <c r="BJ306" s="274"/>
      <c r="BK306" s="274"/>
      <c r="BL306" s="403">
        <f t="shared" si="1675"/>
        <v>0</v>
      </c>
      <c r="BM306" s="388" t="s">
        <v>12</v>
      </c>
      <c r="BN306" s="274"/>
      <c r="BO306" s="274"/>
      <c r="BP306" s="274"/>
      <c r="BQ306" s="274"/>
      <c r="BR306" s="274"/>
      <c r="BS306" s="274"/>
      <c r="BT306" s="403">
        <f t="shared" si="1676"/>
        <v>0</v>
      </c>
      <c r="BU306" s="388" t="s">
        <v>12</v>
      </c>
      <c r="BV306" s="274"/>
      <c r="BW306" s="274"/>
      <c r="BX306" s="274"/>
      <c r="BY306" s="274"/>
      <c r="BZ306" s="274"/>
      <c r="CA306" s="274"/>
      <c r="CB306" s="403">
        <f t="shared" si="1677"/>
        <v>0</v>
      </c>
      <c r="CC306" s="388" t="s">
        <v>12</v>
      </c>
      <c r="CD306" s="274"/>
      <c r="CE306" s="274"/>
      <c r="CF306" s="274"/>
      <c r="CG306" s="274"/>
      <c r="CH306" s="274"/>
      <c r="CI306" s="274"/>
      <c r="CJ306" s="403">
        <f t="shared" si="1678"/>
        <v>0</v>
      </c>
      <c r="CK306" s="388" t="s">
        <v>12</v>
      </c>
      <c r="CL306" s="274"/>
      <c r="CM306" s="274"/>
      <c r="CN306" s="274"/>
      <c r="CO306" s="274"/>
      <c r="CP306" s="274"/>
      <c r="CQ306" s="274"/>
      <c r="CR306" s="403">
        <f t="shared" si="1679"/>
        <v>0</v>
      </c>
      <c r="CS306" s="388" t="s">
        <v>12</v>
      </c>
      <c r="CT306" s="274"/>
      <c r="CU306" s="274"/>
      <c r="CV306" s="274"/>
      <c r="CW306" s="274"/>
      <c r="CX306" s="274"/>
      <c r="CY306" s="274"/>
      <c r="CZ306" s="403">
        <f t="shared" si="1680"/>
        <v>0</v>
      </c>
      <c r="DA306" s="388" t="s">
        <v>12</v>
      </c>
      <c r="DB306" s="274"/>
      <c r="DC306" s="274"/>
      <c r="DD306" s="274"/>
      <c r="DE306" s="274"/>
      <c r="DF306" s="274"/>
      <c r="DG306" s="274"/>
      <c r="DH306" s="403">
        <f t="shared" si="1681"/>
        <v>0</v>
      </c>
      <c r="DI306" s="388" t="s">
        <v>12</v>
      </c>
      <c r="DJ306" s="273"/>
      <c r="DK306" s="274"/>
      <c r="DL306" s="274"/>
      <c r="DM306" s="274"/>
      <c r="DN306" s="274"/>
      <c r="DO306" s="275"/>
      <c r="DP306" s="403">
        <f t="shared" si="1682"/>
        <v>0</v>
      </c>
      <c r="DQ306" s="388" t="s">
        <v>12</v>
      </c>
      <c r="DR306" s="274"/>
      <c r="DS306" s="274"/>
      <c r="DT306" s="274"/>
      <c r="DU306" s="274"/>
      <c r="DV306" s="274"/>
      <c r="DW306" s="274"/>
      <c r="DX306" s="403">
        <f t="shared" si="1683"/>
        <v>0</v>
      </c>
      <c r="DY306" s="388" t="s">
        <v>12</v>
      </c>
      <c r="DZ306" s="274"/>
      <c r="EA306" s="274"/>
      <c r="EB306" s="274"/>
      <c r="EC306" s="274"/>
      <c r="ED306" s="274"/>
      <c r="EE306" s="274"/>
      <c r="EF306" s="403">
        <f t="shared" si="1684"/>
        <v>0</v>
      </c>
      <c r="EG306" s="388" t="s">
        <v>12</v>
      </c>
      <c r="EH306" s="274"/>
      <c r="EI306" s="274"/>
      <c r="EJ306" s="274"/>
      <c r="EK306" s="274"/>
      <c r="EL306" s="274"/>
      <c r="EM306" s="274"/>
      <c r="EN306" s="403">
        <f t="shared" si="1685"/>
        <v>0</v>
      </c>
      <c r="EO306" s="388" t="s">
        <v>12</v>
      </c>
      <c r="EP306" s="274"/>
      <c r="EQ306" s="274"/>
      <c r="ER306" s="274"/>
      <c r="ES306" s="274"/>
      <c r="ET306" s="274"/>
      <c r="EU306" s="274"/>
      <c r="EV306" s="403">
        <f t="shared" si="1686"/>
        <v>0</v>
      </c>
      <c r="EW306" s="388" t="s">
        <v>12</v>
      </c>
      <c r="EX306" s="274"/>
      <c r="EY306" s="274"/>
      <c r="EZ306" s="274"/>
      <c r="FA306" s="274"/>
      <c r="FB306" s="274"/>
      <c r="FC306" s="274"/>
      <c r="FD306" s="403">
        <f t="shared" si="1687"/>
        <v>0</v>
      </c>
    </row>
    <row r="307" spans="1:160" s="387" customFormat="1" ht="15" customHeight="1" x14ac:dyDescent="0.25">
      <c r="A307" s="388" t="s">
        <v>13</v>
      </c>
      <c r="B307" s="274"/>
      <c r="C307" s="274"/>
      <c r="D307" s="274"/>
      <c r="E307" s="274"/>
      <c r="F307" s="274"/>
      <c r="G307" s="274"/>
      <c r="H307" s="403">
        <f t="shared" si="1668"/>
        <v>0</v>
      </c>
      <c r="I307" s="388" t="s">
        <v>13</v>
      </c>
      <c r="J307" s="274"/>
      <c r="K307" s="274"/>
      <c r="L307" s="274"/>
      <c r="M307" s="274"/>
      <c r="N307" s="274"/>
      <c r="O307" s="274"/>
      <c r="P307" s="403">
        <f t="shared" si="1669"/>
        <v>0</v>
      </c>
      <c r="Q307" s="388" t="s">
        <v>13</v>
      </c>
      <c r="R307" s="274"/>
      <c r="S307" s="274"/>
      <c r="T307" s="274"/>
      <c r="U307" s="274"/>
      <c r="V307" s="274"/>
      <c r="W307" s="274"/>
      <c r="X307" s="403">
        <f t="shared" si="1670"/>
        <v>0</v>
      </c>
      <c r="Y307" s="388" t="s">
        <v>13</v>
      </c>
      <c r="Z307" s="273"/>
      <c r="AA307" s="274"/>
      <c r="AB307" s="274"/>
      <c r="AC307" s="274"/>
      <c r="AD307" s="274"/>
      <c r="AE307" s="275"/>
      <c r="AF307" s="403">
        <f t="shared" si="1671"/>
        <v>0</v>
      </c>
      <c r="AG307" s="388" t="s">
        <v>13</v>
      </c>
      <c r="AH307" s="274"/>
      <c r="AI307" s="274"/>
      <c r="AJ307" s="274"/>
      <c r="AK307" s="274"/>
      <c r="AL307" s="274"/>
      <c r="AM307" s="274"/>
      <c r="AN307" s="403">
        <f t="shared" si="1672"/>
        <v>0</v>
      </c>
      <c r="AO307" s="388" t="s">
        <v>13</v>
      </c>
      <c r="AP307" s="274"/>
      <c r="AQ307" s="274"/>
      <c r="AR307" s="274"/>
      <c r="AS307" s="274"/>
      <c r="AT307" s="274"/>
      <c r="AU307" s="274"/>
      <c r="AV307" s="403">
        <f t="shared" si="1673"/>
        <v>0</v>
      </c>
      <c r="AW307" s="388" t="s">
        <v>13</v>
      </c>
      <c r="AX307" s="274"/>
      <c r="AY307" s="274"/>
      <c r="AZ307" s="274"/>
      <c r="BA307" s="274"/>
      <c r="BB307" s="274"/>
      <c r="BC307" s="274"/>
      <c r="BD307" s="420">
        <f t="shared" si="1674"/>
        <v>0</v>
      </c>
      <c r="BE307" s="388" t="s">
        <v>13</v>
      </c>
      <c r="BF307" s="274"/>
      <c r="BG307" s="274"/>
      <c r="BH307" s="274"/>
      <c r="BI307" s="274"/>
      <c r="BJ307" s="274"/>
      <c r="BK307" s="274"/>
      <c r="BL307" s="403">
        <f t="shared" si="1675"/>
        <v>0</v>
      </c>
      <c r="BM307" s="388" t="s">
        <v>13</v>
      </c>
      <c r="BN307" s="274"/>
      <c r="BO307" s="274"/>
      <c r="BP307" s="274"/>
      <c r="BQ307" s="274"/>
      <c r="BR307" s="274"/>
      <c r="BS307" s="274"/>
      <c r="BT307" s="403">
        <f t="shared" si="1676"/>
        <v>0</v>
      </c>
      <c r="BU307" s="388" t="s">
        <v>13</v>
      </c>
      <c r="BV307" s="274"/>
      <c r="BW307" s="274"/>
      <c r="BX307" s="274"/>
      <c r="BY307" s="274"/>
      <c r="BZ307" s="274"/>
      <c r="CA307" s="274"/>
      <c r="CB307" s="403">
        <f t="shared" si="1677"/>
        <v>0</v>
      </c>
      <c r="CC307" s="388" t="s">
        <v>13</v>
      </c>
      <c r="CD307" s="274"/>
      <c r="CE307" s="274"/>
      <c r="CF307" s="274"/>
      <c r="CG307" s="274"/>
      <c r="CH307" s="274"/>
      <c r="CI307" s="274"/>
      <c r="CJ307" s="403">
        <f t="shared" si="1678"/>
        <v>0</v>
      </c>
      <c r="CK307" s="388" t="s">
        <v>13</v>
      </c>
      <c r="CL307" s="274"/>
      <c r="CM307" s="274"/>
      <c r="CN307" s="274"/>
      <c r="CO307" s="274"/>
      <c r="CP307" s="274"/>
      <c r="CQ307" s="274"/>
      <c r="CR307" s="403">
        <f t="shared" si="1679"/>
        <v>0</v>
      </c>
      <c r="CS307" s="388" t="s">
        <v>13</v>
      </c>
      <c r="CT307" s="274"/>
      <c r="CU307" s="274"/>
      <c r="CV307" s="274"/>
      <c r="CW307" s="274"/>
      <c r="CX307" s="274"/>
      <c r="CY307" s="274"/>
      <c r="CZ307" s="403">
        <f t="shared" si="1680"/>
        <v>0</v>
      </c>
      <c r="DA307" s="388" t="s">
        <v>13</v>
      </c>
      <c r="DB307" s="274"/>
      <c r="DC307" s="274"/>
      <c r="DD307" s="274"/>
      <c r="DE307" s="274"/>
      <c r="DF307" s="274"/>
      <c r="DG307" s="274"/>
      <c r="DH307" s="403">
        <f t="shared" si="1681"/>
        <v>0</v>
      </c>
      <c r="DI307" s="388" t="s">
        <v>13</v>
      </c>
      <c r="DJ307" s="273"/>
      <c r="DK307" s="274"/>
      <c r="DL307" s="274"/>
      <c r="DM307" s="274"/>
      <c r="DN307" s="274"/>
      <c r="DO307" s="275"/>
      <c r="DP307" s="403">
        <f t="shared" si="1682"/>
        <v>0</v>
      </c>
      <c r="DQ307" s="388" t="s">
        <v>13</v>
      </c>
      <c r="DR307" s="274"/>
      <c r="DS307" s="274"/>
      <c r="DT307" s="274"/>
      <c r="DU307" s="274"/>
      <c r="DV307" s="274"/>
      <c r="DW307" s="274"/>
      <c r="DX307" s="403">
        <f t="shared" si="1683"/>
        <v>0</v>
      </c>
      <c r="DY307" s="388" t="s">
        <v>13</v>
      </c>
      <c r="DZ307" s="274"/>
      <c r="EA307" s="274"/>
      <c r="EB307" s="274"/>
      <c r="EC307" s="274"/>
      <c r="ED307" s="274"/>
      <c r="EE307" s="274"/>
      <c r="EF307" s="403">
        <f t="shared" si="1684"/>
        <v>0</v>
      </c>
      <c r="EG307" s="388" t="s">
        <v>13</v>
      </c>
      <c r="EH307" s="274"/>
      <c r="EI307" s="274"/>
      <c r="EJ307" s="274"/>
      <c r="EK307" s="274"/>
      <c r="EL307" s="274"/>
      <c r="EM307" s="274"/>
      <c r="EN307" s="403">
        <f t="shared" si="1685"/>
        <v>0</v>
      </c>
      <c r="EO307" s="388" t="s">
        <v>13</v>
      </c>
      <c r="EP307" s="274"/>
      <c r="EQ307" s="274"/>
      <c r="ER307" s="274"/>
      <c r="ES307" s="274"/>
      <c r="ET307" s="274"/>
      <c r="EU307" s="274"/>
      <c r="EV307" s="403">
        <f t="shared" si="1686"/>
        <v>0</v>
      </c>
      <c r="EW307" s="388" t="s">
        <v>13</v>
      </c>
      <c r="EX307" s="274"/>
      <c r="EY307" s="274"/>
      <c r="EZ307" s="274"/>
      <c r="FA307" s="274"/>
      <c r="FB307" s="274"/>
      <c r="FC307" s="274"/>
      <c r="FD307" s="403">
        <f t="shared" si="1687"/>
        <v>0</v>
      </c>
    </row>
    <row r="308" spans="1:160" s="387" customFormat="1" ht="15" customHeight="1" x14ac:dyDescent="0.25">
      <c r="A308" s="388" t="s">
        <v>66</v>
      </c>
      <c r="B308" s="274"/>
      <c r="C308" s="274"/>
      <c r="D308" s="274"/>
      <c r="E308" s="274"/>
      <c r="F308" s="274"/>
      <c r="G308" s="274"/>
      <c r="H308" s="403">
        <f t="shared" si="1668"/>
        <v>0</v>
      </c>
      <c r="I308" s="388" t="s">
        <v>66</v>
      </c>
      <c r="J308" s="274"/>
      <c r="K308" s="274"/>
      <c r="L308" s="274"/>
      <c r="M308" s="274"/>
      <c r="N308" s="274"/>
      <c r="O308" s="274"/>
      <c r="P308" s="403">
        <f t="shared" si="1669"/>
        <v>0</v>
      </c>
      <c r="Q308" s="388" t="s">
        <v>66</v>
      </c>
      <c r="R308" s="274"/>
      <c r="S308" s="274"/>
      <c r="T308" s="274"/>
      <c r="U308" s="274"/>
      <c r="V308" s="274"/>
      <c r="W308" s="274"/>
      <c r="X308" s="403">
        <f t="shared" si="1670"/>
        <v>0</v>
      </c>
      <c r="Y308" s="388" t="s">
        <v>66</v>
      </c>
      <c r="Z308" s="273"/>
      <c r="AA308" s="274"/>
      <c r="AB308" s="274"/>
      <c r="AC308" s="274"/>
      <c r="AD308" s="274"/>
      <c r="AE308" s="275"/>
      <c r="AF308" s="403">
        <f t="shared" si="1671"/>
        <v>0</v>
      </c>
      <c r="AG308" s="388" t="s">
        <v>66</v>
      </c>
      <c r="AH308" s="274"/>
      <c r="AI308" s="274"/>
      <c r="AJ308" s="274"/>
      <c r="AK308" s="274"/>
      <c r="AL308" s="274"/>
      <c r="AM308" s="274"/>
      <c r="AN308" s="403">
        <f t="shared" si="1672"/>
        <v>0</v>
      </c>
      <c r="AO308" s="388" t="s">
        <v>66</v>
      </c>
      <c r="AP308" s="274"/>
      <c r="AQ308" s="274"/>
      <c r="AR308" s="274"/>
      <c r="AS308" s="274"/>
      <c r="AT308" s="274"/>
      <c r="AU308" s="274"/>
      <c r="AV308" s="403">
        <f t="shared" si="1673"/>
        <v>0</v>
      </c>
      <c r="AW308" s="388" t="s">
        <v>66</v>
      </c>
      <c r="AX308" s="274"/>
      <c r="AY308" s="274"/>
      <c r="AZ308" s="274"/>
      <c r="BA308" s="274"/>
      <c r="BB308" s="274"/>
      <c r="BC308" s="274"/>
      <c r="BD308" s="420">
        <f t="shared" si="1674"/>
        <v>0</v>
      </c>
      <c r="BE308" s="388" t="s">
        <v>66</v>
      </c>
      <c r="BF308" s="274"/>
      <c r="BG308" s="274"/>
      <c r="BH308" s="274"/>
      <c r="BI308" s="274"/>
      <c r="BJ308" s="274"/>
      <c r="BK308" s="274"/>
      <c r="BL308" s="403">
        <f t="shared" si="1675"/>
        <v>0</v>
      </c>
      <c r="BM308" s="388" t="s">
        <v>66</v>
      </c>
      <c r="BN308" s="274"/>
      <c r="BO308" s="274"/>
      <c r="BP308" s="274"/>
      <c r="BQ308" s="274"/>
      <c r="BR308" s="274"/>
      <c r="BS308" s="274"/>
      <c r="BT308" s="403">
        <f t="shared" si="1676"/>
        <v>0</v>
      </c>
      <c r="BU308" s="388" t="s">
        <v>66</v>
      </c>
      <c r="BV308" s="274"/>
      <c r="BW308" s="274"/>
      <c r="BX308" s="274"/>
      <c r="BY308" s="274"/>
      <c r="BZ308" s="274"/>
      <c r="CA308" s="274"/>
      <c r="CB308" s="403">
        <f t="shared" si="1677"/>
        <v>0</v>
      </c>
      <c r="CC308" s="388" t="s">
        <v>66</v>
      </c>
      <c r="CD308" s="274"/>
      <c r="CE308" s="274"/>
      <c r="CF308" s="274"/>
      <c r="CG308" s="274"/>
      <c r="CH308" s="274"/>
      <c r="CI308" s="274"/>
      <c r="CJ308" s="403">
        <f t="shared" si="1678"/>
        <v>0</v>
      </c>
      <c r="CK308" s="388" t="s">
        <v>66</v>
      </c>
      <c r="CL308" s="274"/>
      <c r="CM308" s="274"/>
      <c r="CN308" s="274"/>
      <c r="CO308" s="274"/>
      <c r="CP308" s="274"/>
      <c r="CQ308" s="274"/>
      <c r="CR308" s="403">
        <f t="shared" si="1679"/>
        <v>0</v>
      </c>
      <c r="CS308" s="388" t="s">
        <v>66</v>
      </c>
      <c r="CT308" s="274"/>
      <c r="CU308" s="274"/>
      <c r="CV308" s="274"/>
      <c r="CW308" s="274"/>
      <c r="CX308" s="274"/>
      <c r="CY308" s="274"/>
      <c r="CZ308" s="403">
        <f t="shared" si="1680"/>
        <v>0</v>
      </c>
      <c r="DA308" s="388" t="s">
        <v>66</v>
      </c>
      <c r="DB308" s="274"/>
      <c r="DC308" s="274"/>
      <c r="DD308" s="274"/>
      <c r="DE308" s="274"/>
      <c r="DF308" s="274"/>
      <c r="DG308" s="274"/>
      <c r="DH308" s="403">
        <f t="shared" si="1681"/>
        <v>0</v>
      </c>
      <c r="DI308" s="388" t="s">
        <v>66</v>
      </c>
      <c r="DJ308" s="273"/>
      <c r="DK308" s="274"/>
      <c r="DL308" s="274"/>
      <c r="DM308" s="274"/>
      <c r="DN308" s="274"/>
      <c r="DO308" s="275"/>
      <c r="DP308" s="403">
        <f t="shared" si="1682"/>
        <v>0</v>
      </c>
      <c r="DQ308" s="388" t="s">
        <v>66</v>
      </c>
      <c r="DR308" s="274"/>
      <c r="DS308" s="274"/>
      <c r="DT308" s="274"/>
      <c r="DU308" s="274"/>
      <c r="DV308" s="274"/>
      <c r="DW308" s="274"/>
      <c r="DX308" s="403">
        <f t="shared" si="1683"/>
        <v>0</v>
      </c>
      <c r="DY308" s="388" t="s">
        <v>66</v>
      </c>
      <c r="DZ308" s="274"/>
      <c r="EA308" s="274"/>
      <c r="EB308" s="274"/>
      <c r="EC308" s="274"/>
      <c r="ED308" s="274"/>
      <c r="EE308" s="274"/>
      <c r="EF308" s="403">
        <f t="shared" si="1684"/>
        <v>0</v>
      </c>
      <c r="EG308" s="388" t="s">
        <v>66</v>
      </c>
      <c r="EH308" s="274"/>
      <c r="EI308" s="274"/>
      <c r="EJ308" s="274"/>
      <c r="EK308" s="274"/>
      <c r="EL308" s="274"/>
      <c r="EM308" s="274"/>
      <c r="EN308" s="403">
        <f t="shared" si="1685"/>
        <v>0</v>
      </c>
      <c r="EO308" s="388" t="s">
        <v>66</v>
      </c>
      <c r="EP308" s="274"/>
      <c r="EQ308" s="274"/>
      <c r="ER308" s="274"/>
      <c r="ES308" s="274"/>
      <c r="ET308" s="274"/>
      <c r="EU308" s="274"/>
      <c r="EV308" s="403">
        <f t="shared" si="1686"/>
        <v>0</v>
      </c>
      <c r="EW308" s="388" t="s">
        <v>66</v>
      </c>
      <c r="EX308" s="274"/>
      <c r="EY308" s="274"/>
      <c r="EZ308" s="274"/>
      <c r="FA308" s="274"/>
      <c r="FB308" s="274"/>
      <c r="FC308" s="274"/>
      <c r="FD308" s="403">
        <f t="shared" si="1687"/>
        <v>0</v>
      </c>
    </row>
    <row r="309" spans="1:160" s="387" customFormat="1" ht="15" customHeight="1" x14ac:dyDescent="0.25">
      <c r="A309" s="388" t="s">
        <v>67</v>
      </c>
      <c r="B309" s="274"/>
      <c r="C309" s="274"/>
      <c r="D309" s="274"/>
      <c r="E309" s="274"/>
      <c r="F309" s="274"/>
      <c r="G309" s="274"/>
      <c r="H309" s="403">
        <f t="shared" si="1668"/>
        <v>0</v>
      </c>
      <c r="I309" s="388" t="s">
        <v>67</v>
      </c>
      <c r="J309" s="274"/>
      <c r="K309" s="274"/>
      <c r="L309" s="274"/>
      <c r="M309" s="274"/>
      <c r="N309" s="274"/>
      <c r="O309" s="274"/>
      <c r="P309" s="403">
        <f t="shared" si="1669"/>
        <v>0</v>
      </c>
      <c r="Q309" s="388" t="s">
        <v>67</v>
      </c>
      <c r="R309" s="274"/>
      <c r="S309" s="274"/>
      <c r="T309" s="274"/>
      <c r="U309" s="274"/>
      <c r="V309" s="274"/>
      <c r="W309" s="274"/>
      <c r="X309" s="403">
        <f t="shared" si="1670"/>
        <v>0</v>
      </c>
      <c r="Y309" s="388" t="s">
        <v>67</v>
      </c>
      <c r="Z309" s="273"/>
      <c r="AA309" s="274"/>
      <c r="AB309" s="274"/>
      <c r="AC309" s="274"/>
      <c r="AD309" s="274"/>
      <c r="AE309" s="275"/>
      <c r="AF309" s="403">
        <f t="shared" si="1671"/>
        <v>0</v>
      </c>
      <c r="AG309" s="388" t="s">
        <v>67</v>
      </c>
      <c r="AH309" s="274"/>
      <c r="AI309" s="274"/>
      <c r="AJ309" s="274"/>
      <c r="AK309" s="274"/>
      <c r="AL309" s="274"/>
      <c r="AM309" s="274"/>
      <c r="AN309" s="403">
        <f t="shared" si="1672"/>
        <v>0</v>
      </c>
      <c r="AO309" s="388" t="s">
        <v>67</v>
      </c>
      <c r="AP309" s="274"/>
      <c r="AQ309" s="274"/>
      <c r="AR309" s="274"/>
      <c r="AS309" s="274"/>
      <c r="AT309" s="274"/>
      <c r="AU309" s="274"/>
      <c r="AV309" s="403">
        <f t="shared" si="1673"/>
        <v>0</v>
      </c>
      <c r="AW309" s="388" t="s">
        <v>67</v>
      </c>
      <c r="AX309" s="274"/>
      <c r="AY309" s="274"/>
      <c r="AZ309" s="274"/>
      <c r="BA309" s="274"/>
      <c r="BB309" s="274"/>
      <c r="BC309" s="274"/>
      <c r="BD309" s="420">
        <f t="shared" si="1674"/>
        <v>0</v>
      </c>
      <c r="BE309" s="388" t="s">
        <v>67</v>
      </c>
      <c r="BF309" s="274"/>
      <c r="BG309" s="274"/>
      <c r="BH309" s="274"/>
      <c r="BI309" s="274"/>
      <c r="BJ309" s="274"/>
      <c r="BK309" s="274"/>
      <c r="BL309" s="403">
        <f t="shared" si="1675"/>
        <v>0</v>
      </c>
      <c r="BM309" s="388" t="s">
        <v>67</v>
      </c>
      <c r="BN309" s="274"/>
      <c r="BO309" s="274"/>
      <c r="BP309" s="274"/>
      <c r="BQ309" s="274"/>
      <c r="BR309" s="274"/>
      <c r="BS309" s="274"/>
      <c r="BT309" s="403">
        <f t="shared" si="1676"/>
        <v>0</v>
      </c>
      <c r="BU309" s="388" t="s">
        <v>67</v>
      </c>
      <c r="BV309" s="274"/>
      <c r="BW309" s="274"/>
      <c r="BX309" s="274"/>
      <c r="BY309" s="274"/>
      <c r="BZ309" s="274"/>
      <c r="CA309" s="274"/>
      <c r="CB309" s="403">
        <f t="shared" si="1677"/>
        <v>0</v>
      </c>
      <c r="CC309" s="388" t="s">
        <v>67</v>
      </c>
      <c r="CD309" s="274"/>
      <c r="CE309" s="274"/>
      <c r="CF309" s="274"/>
      <c r="CG309" s="274"/>
      <c r="CH309" s="274"/>
      <c r="CI309" s="274"/>
      <c r="CJ309" s="403">
        <f t="shared" si="1678"/>
        <v>0</v>
      </c>
      <c r="CK309" s="388" t="s">
        <v>67</v>
      </c>
      <c r="CL309" s="274"/>
      <c r="CM309" s="274"/>
      <c r="CN309" s="274"/>
      <c r="CO309" s="274"/>
      <c r="CP309" s="274"/>
      <c r="CQ309" s="274"/>
      <c r="CR309" s="403">
        <f t="shared" si="1679"/>
        <v>0</v>
      </c>
      <c r="CS309" s="388" t="s">
        <v>67</v>
      </c>
      <c r="CT309" s="274"/>
      <c r="CU309" s="274"/>
      <c r="CV309" s="274"/>
      <c r="CW309" s="274"/>
      <c r="CX309" s="274"/>
      <c r="CY309" s="274"/>
      <c r="CZ309" s="403">
        <f t="shared" si="1680"/>
        <v>0</v>
      </c>
      <c r="DA309" s="388" t="s">
        <v>67</v>
      </c>
      <c r="DB309" s="274"/>
      <c r="DC309" s="274"/>
      <c r="DD309" s="274"/>
      <c r="DE309" s="274"/>
      <c r="DF309" s="274"/>
      <c r="DG309" s="274"/>
      <c r="DH309" s="403">
        <f t="shared" si="1681"/>
        <v>0</v>
      </c>
      <c r="DI309" s="388" t="s">
        <v>67</v>
      </c>
      <c r="DJ309" s="273"/>
      <c r="DK309" s="274"/>
      <c r="DL309" s="274"/>
      <c r="DM309" s="274"/>
      <c r="DN309" s="274"/>
      <c r="DO309" s="275"/>
      <c r="DP309" s="403">
        <f t="shared" si="1682"/>
        <v>0</v>
      </c>
      <c r="DQ309" s="388" t="s">
        <v>67</v>
      </c>
      <c r="DR309" s="274"/>
      <c r="DS309" s="274"/>
      <c r="DT309" s="274"/>
      <c r="DU309" s="274"/>
      <c r="DV309" s="274"/>
      <c r="DW309" s="274"/>
      <c r="DX309" s="403">
        <f t="shared" si="1683"/>
        <v>0</v>
      </c>
      <c r="DY309" s="388" t="s">
        <v>67</v>
      </c>
      <c r="DZ309" s="274"/>
      <c r="EA309" s="274"/>
      <c r="EB309" s="274"/>
      <c r="EC309" s="274"/>
      <c r="ED309" s="274"/>
      <c r="EE309" s="274"/>
      <c r="EF309" s="403">
        <f t="shared" si="1684"/>
        <v>0</v>
      </c>
      <c r="EG309" s="388" t="s">
        <v>67</v>
      </c>
      <c r="EH309" s="274"/>
      <c r="EI309" s="274"/>
      <c r="EJ309" s="274"/>
      <c r="EK309" s="274"/>
      <c r="EL309" s="274"/>
      <c r="EM309" s="274"/>
      <c r="EN309" s="403">
        <f t="shared" si="1685"/>
        <v>0</v>
      </c>
      <c r="EO309" s="388" t="s">
        <v>67</v>
      </c>
      <c r="EP309" s="274"/>
      <c r="EQ309" s="274"/>
      <c r="ER309" s="274"/>
      <c r="ES309" s="274"/>
      <c r="ET309" s="274"/>
      <c r="EU309" s="274"/>
      <c r="EV309" s="403">
        <f t="shared" si="1686"/>
        <v>0</v>
      </c>
      <c r="EW309" s="388" t="s">
        <v>67</v>
      </c>
      <c r="EX309" s="274"/>
      <c r="EY309" s="274"/>
      <c r="EZ309" s="274"/>
      <c r="FA309" s="274"/>
      <c r="FB309" s="274"/>
      <c r="FC309" s="274"/>
      <c r="FD309" s="403">
        <f t="shared" si="1687"/>
        <v>0</v>
      </c>
    </row>
    <row r="310" spans="1:160" s="387" customFormat="1" ht="15" customHeight="1" x14ac:dyDescent="0.25">
      <c r="A310" s="388" t="s">
        <v>68</v>
      </c>
      <c r="B310" s="274"/>
      <c r="C310" s="274"/>
      <c r="D310" s="274"/>
      <c r="E310" s="274"/>
      <c r="F310" s="274"/>
      <c r="G310" s="274"/>
      <c r="H310" s="403">
        <f t="shared" si="1668"/>
        <v>0</v>
      </c>
      <c r="I310" s="388" t="s">
        <v>68</v>
      </c>
      <c r="J310" s="274"/>
      <c r="K310" s="274"/>
      <c r="L310" s="274"/>
      <c r="M310" s="274"/>
      <c r="N310" s="274"/>
      <c r="O310" s="274"/>
      <c r="P310" s="403">
        <f t="shared" si="1669"/>
        <v>0</v>
      </c>
      <c r="Q310" s="388" t="s">
        <v>68</v>
      </c>
      <c r="R310" s="274"/>
      <c r="S310" s="274"/>
      <c r="T310" s="274"/>
      <c r="U310" s="274"/>
      <c r="V310" s="274"/>
      <c r="W310" s="274"/>
      <c r="X310" s="403">
        <f t="shared" si="1670"/>
        <v>0</v>
      </c>
      <c r="Y310" s="388" t="s">
        <v>68</v>
      </c>
      <c r="Z310" s="273"/>
      <c r="AA310" s="274"/>
      <c r="AB310" s="274"/>
      <c r="AC310" s="274"/>
      <c r="AD310" s="274"/>
      <c r="AE310" s="275"/>
      <c r="AF310" s="403">
        <f t="shared" si="1671"/>
        <v>0</v>
      </c>
      <c r="AG310" s="388" t="s">
        <v>68</v>
      </c>
      <c r="AH310" s="274"/>
      <c r="AI310" s="274"/>
      <c r="AJ310" s="274"/>
      <c r="AK310" s="274"/>
      <c r="AL310" s="274"/>
      <c r="AM310" s="274"/>
      <c r="AN310" s="403">
        <f t="shared" si="1672"/>
        <v>0</v>
      </c>
      <c r="AO310" s="388" t="s">
        <v>68</v>
      </c>
      <c r="AP310" s="274"/>
      <c r="AQ310" s="274"/>
      <c r="AR310" s="274"/>
      <c r="AS310" s="274"/>
      <c r="AT310" s="274"/>
      <c r="AU310" s="274"/>
      <c r="AV310" s="403">
        <f t="shared" si="1673"/>
        <v>0</v>
      </c>
      <c r="AW310" s="388" t="s">
        <v>68</v>
      </c>
      <c r="AX310" s="274"/>
      <c r="AY310" s="274"/>
      <c r="AZ310" s="274"/>
      <c r="BA310" s="274"/>
      <c r="BB310" s="274"/>
      <c r="BC310" s="274"/>
      <c r="BD310" s="420">
        <f t="shared" si="1674"/>
        <v>0</v>
      </c>
      <c r="BE310" s="388" t="s">
        <v>68</v>
      </c>
      <c r="BF310" s="274"/>
      <c r="BG310" s="274"/>
      <c r="BH310" s="274"/>
      <c r="BI310" s="274"/>
      <c r="BJ310" s="274"/>
      <c r="BK310" s="274"/>
      <c r="BL310" s="403">
        <f t="shared" si="1675"/>
        <v>0</v>
      </c>
      <c r="BM310" s="388" t="s">
        <v>68</v>
      </c>
      <c r="BN310" s="274"/>
      <c r="BO310" s="274"/>
      <c r="BP310" s="274"/>
      <c r="BQ310" s="274"/>
      <c r="BR310" s="274"/>
      <c r="BS310" s="274"/>
      <c r="BT310" s="403">
        <f t="shared" si="1676"/>
        <v>0</v>
      </c>
      <c r="BU310" s="388" t="s">
        <v>68</v>
      </c>
      <c r="BV310" s="274"/>
      <c r="BW310" s="274"/>
      <c r="BX310" s="274"/>
      <c r="BY310" s="274"/>
      <c r="BZ310" s="274"/>
      <c r="CA310" s="274"/>
      <c r="CB310" s="403">
        <f t="shared" si="1677"/>
        <v>0</v>
      </c>
      <c r="CC310" s="388" t="s">
        <v>68</v>
      </c>
      <c r="CD310" s="274"/>
      <c r="CE310" s="274"/>
      <c r="CF310" s="274"/>
      <c r="CG310" s="274"/>
      <c r="CH310" s="274"/>
      <c r="CI310" s="274"/>
      <c r="CJ310" s="403">
        <f t="shared" si="1678"/>
        <v>0</v>
      </c>
      <c r="CK310" s="388" t="s">
        <v>68</v>
      </c>
      <c r="CL310" s="274"/>
      <c r="CM310" s="274"/>
      <c r="CN310" s="274"/>
      <c r="CO310" s="274"/>
      <c r="CP310" s="274"/>
      <c r="CQ310" s="274"/>
      <c r="CR310" s="403">
        <f t="shared" si="1679"/>
        <v>0</v>
      </c>
      <c r="CS310" s="388" t="s">
        <v>68</v>
      </c>
      <c r="CT310" s="274"/>
      <c r="CU310" s="274"/>
      <c r="CV310" s="274"/>
      <c r="CW310" s="274"/>
      <c r="CX310" s="274"/>
      <c r="CY310" s="274"/>
      <c r="CZ310" s="403">
        <f t="shared" si="1680"/>
        <v>0</v>
      </c>
      <c r="DA310" s="388" t="s">
        <v>68</v>
      </c>
      <c r="DB310" s="274"/>
      <c r="DC310" s="274"/>
      <c r="DD310" s="274"/>
      <c r="DE310" s="274"/>
      <c r="DF310" s="274"/>
      <c r="DG310" s="274"/>
      <c r="DH310" s="403">
        <f t="shared" si="1681"/>
        <v>0</v>
      </c>
      <c r="DI310" s="388" t="s">
        <v>68</v>
      </c>
      <c r="DJ310" s="273"/>
      <c r="DK310" s="274"/>
      <c r="DL310" s="274"/>
      <c r="DM310" s="274"/>
      <c r="DN310" s="274"/>
      <c r="DO310" s="275"/>
      <c r="DP310" s="403">
        <f t="shared" si="1682"/>
        <v>0</v>
      </c>
      <c r="DQ310" s="388" t="s">
        <v>68</v>
      </c>
      <c r="DR310" s="274"/>
      <c r="DS310" s="274"/>
      <c r="DT310" s="274"/>
      <c r="DU310" s="274"/>
      <c r="DV310" s="274"/>
      <c r="DW310" s="274"/>
      <c r="DX310" s="403">
        <f t="shared" si="1683"/>
        <v>0</v>
      </c>
      <c r="DY310" s="388" t="s">
        <v>68</v>
      </c>
      <c r="DZ310" s="274"/>
      <c r="EA310" s="274"/>
      <c r="EB310" s="274"/>
      <c r="EC310" s="274"/>
      <c r="ED310" s="274"/>
      <c r="EE310" s="274"/>
      <c r="EF310" s="403">
        <f t="shared" si="1684"/>
        <v>0</v>
      </c>
      <c r="EG310" s="388" t="s">
        <v>68</v>
      </c>
      <c r="EH310" s="274"/>
      <c r="EI310" s="274"/>
      <c r="EJ310" s="274"/>
      <c r="EK310" s="274"/>
      <c r="EL310" s="274"/>
      <c r="EM310" s="274"/>
      <c r="EN310" s="403">
        <f t="shared" si="1685"/>
        <v>0</v>
      </c>
      <c r="EO310" s="388" t="s">
        <v>68</v>
      </c>
      <c r="EP310" s="274"/>
      <c r="EQ310" s="274"/>
      <c r="ER310" s="274"/>
      <c r="ES310" s="274"/>
      <c r="ET310" s="274"/>
      <c r="EU310" s="274"/>
      <c r="EV310" s="403">
        <f t="shared" si="1686"/>
        <v>0</v>
      </c>
      <c r="EW310" s="388" t="s">
        <v>68</v>
      </c>
      <c r="EX310" s="274"/>
      <c r="EY310" s="274"/>
      <c r="EZ310" s="274"/>
      <c r="FA310" s="274"/>
      <c r="FB310" s="274"/>
      <c r="FC310" s="274"/>
      <c r="FD310" s="403">
        <f t="shared" si="1687"/>
        <v>0</v>
      </c>
    </row>
    <row r="311" spans="1:160" s="387" customFormat="1" ht="15" customHeight="1" x14ac:dyDescent="0.25">
      <c r="A311" s="389" t="s">
        <v>69</v>
      </c>
      <c r="B311" s="274"/>
      <c r="C311" s="274"/>
      <c r="D311" s="274"/>
      <c r="E311" s="274"/>
      <c r="F311" s="274"/>
      <c r="G311" s="274"/>
      <c r="H311" s="416">
        <f t="shared" si="1668"/>
        <v>0</v>
      </c>
      <c r="I311" s="389" t="s">
        <v>69</v>
      </c>
      <c r="J311" s="274"/>
      <c r="K311" s="274"/>
      <c r="L311" s="274"/>
      <c r="M311" s="274"/>
      <c r="N311" s="274"/>
      <c r="O311" s="274"/>
      <c r="P311" s="416">
        <f t="shared" si="1669"/>
        <v>0</v>
      </c>
      <c r="Q311" s="389" t="s">
        <v>69</v>
      </c>
      <c r="R311" s="274"/>
      <c r="S311" s="274"/>
      <c r="T311" s="274"/>
      <c r="U311" s="274"/>
      <c r="V311" s="274"/>
      <c r="W311" s="274"/>
      <c r="X311" s="416">
        <f t="shared" si="1670"/>
        <v>0</v>
      </c>
      <c r="Y311" s="389" t="s">
        <v>69</v>
      </c>
      <c r="Z311" s="276"/>
      <c r="AA311" s="277"/>
      <c r="AB311" s="277"/>
      <c r="AC311" s="277"/>
      <c r="AD311" s="277"/>
      <c r="AE311" s="278"/>
      <c r="AF311" s="416">
        <f t="shared" si="1671"/>
        <v>0</v>
      </c>
      <c r="AG311" s="389" t="s">
        <v>69</v>
      </c>
      <c r="AH311" s="274"/>
      <c r="AI311" s="274"/>
      <c r="AJ311" s="274"/>
      <c r="AK311" s="274"/>
      <c r="AL311" s="274"/>
      <c r="AM311" s="274"/>
      <c r="AN311" s="416">
        <f t="shared" si="1672"/>
        <v>0</v>
      </c>
      <c r="AO311" s="389" t="s">
        <v>69</v>
      </c>
      <c r="AP311" s="274"/>
      <c r="AQ311" s="274"/>
      <c r="AR311" s="274"/>
      <c r="AS311" s="274"/>
      <c r="AT311" s="274"/>
      <c r="AU311" s="274"/>
      <c r="AV311" s="416">
        <f t="shared" si="1673"/>
        <v>0</v>
      </c>
      <c r="AW311" s="389" t="s">
        <v>69</v>
      </c>
      <c r="AX311" s="274"/>
      <c r="AY311" s="274"/>
      <c r="AZ311" s="274"/>
      <c r="BA311" s="274"/>
      <c r="BB311" s="274"/>
      <c r="BC311" s="274"/>
      <c r="BD311" s="420">
        <f t="shared" si="1674"/>
        <v>0</v>
      </c>
      <c r="BE311" s="389" t="s">
        <v>69</v>
      </c>
      <c r="BF311" s="274"/>
      <c r="BG311" s="274"/>
      <c r="BH311" s="274"/>
      <c r="BI311" s="274"/>
      <c r="BJ311" s="274"/>
      <c r="BK311" s="274"/>
      <c r="BL311" s="403">
        <f t="shared" si="1675"/>
        <v>0</v>
      </c>
      <c r="BM311" s="389" t="s">
        <v>69</v>
      </c>
      <c r="BN311" s="274"/>
      <c r="BO311" s="274"/>
      <c r="BP311" s="274"/>
      <c r="BQ311" s="274"/>
      <c r="BR311" s="274"/>
      <c r="BS311" s="274"/>
      <c r="BT311" s="403">
        <f t="shared" si="1676"/>
        <v>0</v>
      </c>
      <c r="BU311" s="389" t="s">
        <v>69</v>
      </c>
      <c r="BV311" s="274"/>
      <c r="BW311" s="274"/>
      <c r="BX311" s="274"/>
      <c r="BY311" s="274"/>
      <c r="BZ311" s="274"/>
      <c r="CA311" s="274"/>
      <c r="CB311" s="403">
        <f t="shared" si="1677"/>
        <v>0</v>
      </c>
      <c r="CC311" s="389" t="s">
        <v>69</v>
      </c>
      <c r="CD311" s="274"/>
      <c r="CE311" s="274"/>
      <c r="CF311" s="274"/>
      <c r="CG311" s="274"/>
      <c r="CH311" s="274"/>
      <c r="CI311" s="274"/>
      <c r="CJ311" s="403">
        <f t="shared" si="1678"/>
        <v>0</v>
      </c>
      <c r="CK311" s="389" t="s">
        <v>69</v>
      </c>
      <c r="CL311" s="274"/>
      <c r="CM311" s="274"/>
      <c r="CN311" s="274"/>
      <c r="CO311" s="274"/>
      <c r="CP311" s="274"/>
      <c r="CQ311" s="274"/>
      <c r="CR311" s="403">
        <f t="shared" si="1679"/>
        <v>0</v>
      </c>
      <c r="CS311" s="389" t="s">
        <v>69</v>
      </c>
      <c r="CT311" s="274"/>
      <c r="CU311" s="274"/>
      <c r="CV311" s="274"/>
      <c r="CW311" s="274"/>
      <c r="CX311" s="274"/>
      <c r="CY311" s="274"/>
      <c r="CZ311" s="403">
        <f t="shared" si="1680"/>
        <v>0</v>
      </c>
      <c r="DA311" s="389" t="s">
        <v>69</v>
      </c>
      <c r="DB311" s="274"/>
      <c r="DC311" s="274"/>
      <c r="DD311" s="274"/>
      <c r="DE311" s="274"/>
      <c r="DF311" s="274"/>
      <c r="DG311" s="274"/>
      <c r="DH311" s="403">
        <f t="shared" si="1681"/>
        <v>0</v>
      </c>
      <c r="DI311" s="389" t="s">
        <v>69</v>
      </c>
      <c r="DJ311" s="276"/>
      <c r="DK311" s="277"/>
      <c r="DL311" s="277"/>
      <c r="DM311" s="277"/>
      <c r="DN311" s="277"/>
      <c r="DO311" s="278"/>
      <c r="DP311" s="403">
        <f t="shared" si="1682"/>
        <v>0</v>
      </c>
      <c r="DQ311" s="389" t="s">
        <v>69</v>
      </c>
      <c r="DR311" s="274"/>
      <c r="DS311" s="274"/>
      <c r="DT311" s="274"/>
      <c r="DU311" s="274"/>
      <c r="DV311" s="274"/>
      <c r="DW311" s="274"/>
      <c r="DX311" s="403">
        <f t="shared" si="1683"/>
        <v>0</v>
      </c>
      <c r="DY311" s="389" t="s">
        <v>69</v>
      </c>
      <c r="DZ311" s="274"/>
      <c r="EA311" s="274"/>
      <c r="EB311" s="274"/>
      <c r="EC311" s="274"/>
      <c r="ED311" s="274"/>
      <c r="EE311" s="274"/>
      <c r="EF311" s="403">
        <f t="shared" si="1684"/>
        <v>0</v>
      </c>
      <c r="EG311" s="389" t="s">
        <v>69</v>
      </c>
      <c r="EH311" s="274"/>
      <c r="EI311" s="274"/>
      <c r="EJ311" s="274"/>
      <c r="EK311" s="274"/>
      <c r="EL311" s="274"/>
      <c r="EM311" s="274"/>
      <c r="EN311" s="403">
        <f t="shared" si="1685"/>
        <v>0</v>
      </c>
      <c r="EO311" s="389" t="s">
        <v>69</v>
      </c>
      <c r="EP311" s="274"/>
      <c r="EQ311" s="274"/>
      <c r="ER311" s="274"/>
      <c r="ES311" s="274"/>
      <c r="ET311" s="274"/>
      <c r="EU311" s="274"/>
      <c r="EV311" s="403">
        <f t="shared" si="1686"/>
        <v>0</v>
      </c>
      <c r="EW311" s="389" t="s">
        <v>69</v>
      </c>
      <c r="EX311" s="274"/>
      <c r="EY311" s="274"/>
      <c r="EZ311" s="274"/>
      <c r="FA311" s="274"/>
      <c r="FB311" s="274"/>
      <c r="FC311" s="274"/>
      <c r="FD311" s="403">
        <f t="shared" si="1687"/>
        <v>0</v>
      </c>
    </row>
    <row r="312" spans="1:160" s="411" customFormat="1" ht="15" customHeight="1" thickBot="1" x14ac:dyDescent="0.3">
      <c r="A312" s="412" t="s">
        <v>14</v>
      </c>
      <c r="B312" s="405">
        <f>SUM(B301:B311)</f>
        <v>0</v>
      </c>
      <c r="C312" s="406">
        <f>SUM(C301:C311)</f>
        <v>0</v>
      </c>
      <c r="D312" s="406">
        <f t="shared" ref="D312:G312" si="1688">SUM(D301:D311)</f>
        <v>0</v>
      </c>
      <c r="E312" s="406">
        <f t="shared" si="1688"/>
        <v>0</v>
      </c>
      <c r="F312" s="406">
        <f t="shared" si="1688"/>
        <v>0</v>
      </c>
      <c r="G312" s="407">
        <f t="shared" si="1688"/>
        <v>0</v>
      </c>
      <c r="H312" s="408">
        <f>SUM(B312:G312)</f>
        <v>0</v>
      </c>
      <c r="I312" s="412" t="s">
        <v>14</v>
      </c>
      <c r="J312" s="405">
        <f>SUM(J301:J311)</f>
        <v>0</v>
      </c>
      <c r="K312" s="406">
        <f>SUM(K301:K311)</f>
        <v>0</v>
      </c>
      <c r="L312" s="406">
        <f t="shared" ref="L312:O312" si="1689">SUM(L301:L311)</f>
        <v>0</v>
      </c>
      <c r="M312" s="406">
        <f t="shared" si="1689"/>
        <v>0</v>
      </c>
      <c r="N312" s="406">
        <f t="shared" si="1689"/>
        <v>0</v>
      </c>
      <c r="O312" s="407">
        <f t="shared" si="1689"/>
        <v>0</v>
      </c>
      <c r="P312" s="408">
        <f>SUM(J312:O312)</f>
        <v>0</v>
      </c>
      <c r="Q312" s="412" t="s">
        <v>14</v>
      </c>
      <c r="R312" s="405">
        <f>SUM(R301:R311)</f>
        <v>0</v>
      </c>
      <c r="S312" s="406">
        <f>SUM(S301:S311)</f>
        <v>0</v>
      </c>
      <c r="T312" s="406">
        <f t="shared" ref="T312:W312" si="1690">SUM(T301:T311)</f>
        <v>0</v>
      </c>
      <c r="U312" s="406">
        <f t="shared" si="1690"/>
        <v>0</v>
      </c>
      <c r="V312" s="406">
        <f t="shared" si="1690"/>
        <v>0</v>
      </c>
      <c r="W312" s="407">
        <f t="shared" si="1690"/>
        <v>0</v>
      </c>
      <c r="X312" s="408">
        <f>SUM(R312:W312)</f>
        <v>0</v>
      </c>
      <c r="Y312" s="412" t="s">
        <v>14</v>
      </c>
      <c r="Z312" s="409">
        <f t="shared" ref="Z312:AE312" si="1691">SUM(Z301:Z311)</f>
        <v>0</v>
      </c>
      <c r="AA312" s="409">
        <f t="shared" si="1691"/>
        <v>0</v>
      </c>
      <c r="AB312" s="409">
        <f t="shared" si="1691"/>
        <v>0</v>
      </c>
      <c r="AC312" s="409">
        <f t="shared" si="1691"/>
        <v>0</v>
      </c>
      <c r="AD312" s="409">
        <f t="shared" si="1691"/>
        <v>0</v>
      </c>
      <c r="AE312" s="409">
        <f t="shared" si="1691"/>
        <v>0</v>
      </c>
      <c r="AF312" s="408">
        <f t="shared" si="1671"/>
        <v>0</v>
      </c>
      <c r="AG312" s="412" t="s">
        <v>14</v>
      </c>
      <c r="AH312" s="405">
        <f t="shared" ref="AH312:AM312" si="1692">SUM(AH301:AH311)</f>
        <v>0</v>
      </c>
      <c r="AI312" s="406">
        <f t="shared" si="1692"/>
        <v>0</v>
      </c>
      <c r="AJ312" s="406">
        <f t="shared" si="1692"/>
        <v>0</v>
      </c>
      <c r="AK312" s="406">
        <f t="shared" si="1692"/>
        <v>0</v>
      </c>
      <c r="AL312" s="406">
        <f t="shared" si="1692"/>
        <v>0</v>
      </c>
      <c r="AM312" s="407">
        <f t="shared" si="1692"/>
        <v>0</v>
      </c>
      <c r="AN312" s="408">
        <f t="shared" si="1672"/>
        <v>0</v>
      </c>
      <c r="AO312" s="412" t="s">
        <v>14</v>
      </c>
      <c r="AP312" s="405">
        <f t="shared" ref="AP312:AU312" si="1693">SUM(AP301:AP311)</f>
        <v>0</v>
      </c>
      <c r="AQ312" s="406">
        <f t="shared" si="1693"/>
        <v>0</v>
      </c>
      <c r="AR312" s="406">
        <f t="shared" si="1693"/>
        <v>0</v>
      </c>
      <c r="AS312" s="406">
        <f t="shared" si="1693"/>
        <v>0</v>
      </c>
      <c r="AT312" s="406">
        <f t="shared" si="1693"/>
        <v>0</v>
      </c>
      <c r="AU312" s="407">
        <f t="shared" si="1693"/>
        <v>0</v>
      </c>
      <c r="AV312" s="408">
        <f t="shared" si="1673"/>
        <v>0</v>
      </c>
      <c r="AW312" s="412" t="s">
        <v>14</v>
      </c>
      <c r="AX312" s="410">
        <f t="shared" ref="AX312:AY312" si="1694">SUM(AX301:AX311)</f>
        <v>0</v>
      </c>
      <c r="AY312" s="406">
        <f t="shared" si="1694"/>
        <v>0</v>
      </c>
      <c r="AZ312" s="406">
        <f t="shared" ref="AZ312" si="1695">SUM(AZ301:AZ311)</f>
        <v>0</v>
      </c>
      <c r="BA312" s="406">
        <f t="shared" ref="BA312:BC312" si="1696">SUM(BA301:BA311)</f>
        <v>0</v>
      </c>
      <c r="BB312" s="406">
        <f t="shared" si="1696"/>
        <v>0</v>
      </c>
      <c r="BC312" s="407">
        <f t="shared" si="1696"/>
        <v>0</v>
      </c>
      <c r="BD312" s="408">
        <f t="shared" si="1674"/>
        <v>0</v>
      </c>
      <c r="BE312" s="412" t="s">
        <v>14</v>
      </c>
      <c r="BF312" s="410">
        <f t="shared" ref="BF312:BK312" si="1697">SUM(BF301:BF311)</f>
        <v>0</v>
      </c>
      <c r="BG312" s="406">
        <f t="shared" si="1697"/>
        <v>0</v>
      </c>
      <c r="BH312" s="406">
        <f t="shared" si="1697"/>
        <v>0</v>
      </c>
      <c r="BI312" s="406">
        <f t="shared" si="1697"/>
        <v>0</v>
      </c>
      <c r="BJ312" s="406">
        <f t="shared" si="1697"/>
        <v>0</v>
      </c>
      <c r="BK312" s="407">
        <f t="shared" si="1697"/>
        <v>0</v>
      </c>
      <c r="BL312" s="408">
        <f t="shared" si="1675"/>
        <v>0</v>
      </c>
      <c r="BM312" s="412" t="s">
        <v>14</v>
      </c>
      <c r="BN312" s="410">
        <f t="shared" ref="BN312:BS312" si="1698">SUM(BN301:BN311)</f>
        <v>0</v>
      </c>
      <c r="BO312" s="406">
        <f t="shared" si="1698"/>
        <v>0</v>
      </c>
      <c r="BP312" s="406">
        <f t="shared" si="1698"/>
        <v>0</v>
      </c>
      <c r="BQ312" s="406">
        <f t="shared" si="1698"/>
        <v>0</v>
      </c>
      <c r="BR312" s="406">
        <f t="shared" si="1698"/>
        <v>0</v>
      </c>
      <c r="BS312" s="407">
        <f t="shared" si="1698"/>
        <v>0</v>
      </c>
      <c r="BT312" s="408">
        <f t="shared" si="1676"/>
        <v>0</v>
      </c>
      <c r="BU312" s="412" t="s">
        <v>14</v>
      </c>
      <c r="BV312" s="410">
        <f t="shared" ref="BV312:CA312" si="1699">SUM(BV301:BV311)</f>
        <v>0</v>
      </c>
      <c r="BW312" s="406">
        <f t="shared" si="1699"/>
        <v>0</v>
      </c>
      <c r="BX312" s="406">
        <f t="shared" si="1699"/>
        <v>0</v>
      </c>
      <c r="BY312" s="406">
        <f t="shared" si="1699"/>
        <v>0</v>
      </c>
      <c r="BZ312" s="406">
        <f t="shared" si="1699"/>
        <v>0</v>
      </c>
      <c r="CA312" s="407">
        <f t="shared" si="1699"/>
        <v>0</v>
      </c>
      <c r="CB312" s="408">
        <f t="shared" si="1677"/>
        <v>0</v>
      </c>
      <c r="CC312" s="412" t="s">
        <v>14</v>
      </c>
      <c r="CD312" s="410">
        <f>SUM(CD301:CD311)</f>
        <v>0</v>
      </c>
      <c r="CE312" s="406">
        <f>SUM(CE301:CE311)</f>
        <v>0</v>
      </c>
      <c r="CF312" s="406">
        <f t="shared" ref="CF312:CI312" si="1700">SUM(CF301:CF311)</f>
        <v>0</v>
      </c>
      <c r="CG312" s="406">
        <f t="shared" si="1700"/>
        <v>0</v>
      </c>
      <c r="CH312" s="406">
        <f t="shared" si="1700"/>
        <v>0</v>
      </c>
      <c r="CI312" s="407">
        <f t="shared" si="1700"/>
        <v>0</v>
      </c>
      <c r="CJ312" s="408">
        <f>SUM(CD312:CI312)</f>
        <v>0</v>
      </c>
      <c r="CK312" s="412" t="s">
        <v>14</v>
      </c>
      <c r="CL312" s="410">
        <f>SUM(CL301:CL311)</f>
        <v>0</v>
      </c>
      <c r="CM312" s="406">
        <f>SUM(CM301:CM311)</f>
        <v>0</v>
      </c>
      <c r="CN312" s="406">
        <f t="shared" ref="CN312:CQ312" si="1701">SUM(CN301:CN311)</f>
        <v>0</v>
      </c>
      <c r="CO312" s="406">
        <f t="shared" si="1701"/>
        <v>0</v>
      </c>
      <c r="CP312" s="406">
        <f t="shared" si="1701"/>
        <v>0</v>
      </c>
      <c r="CQ312" s="407">
        <f t="shared" si="1701"/>
        <v>0</v>
      </c>
      <c r="CR312" s="408">
        <f>SUM(CL312:CQ312)</f>
        <v>0</v>
      </c>
      <c r="CS312" s="412" t="s">
        <v>14</v>
      </c>
      <c r="CT312" s="410">
        <f>SUM(CT301:CT311)</f>
        <v>0</v>
      </c>
      <c r="CU312" s="406">
        <f>SUM(CU301:CU311)</f>
        <v>0</v>
      </c>
      <c r="CV312" s="406">
        <f t="shared" ref="CV312:CY312" si="1702">SUM(CV301:CV311)</f>
        <v>0</v>
      </c>
      <c r="CW312" s="406">
        <f t="shared" si="1702"/>
        <v>0</v>
      </c>
      <c r="CX312" s="406">
        <f t="shared" si="1702"/>
        <v>0</v>
      </c>
      <c r="CY312" s="407">
        <f t="shared" si="1702"/>
        <v>0</v>
      </c>
      <c r="CZ312" s="408">
        <f>SUM(CT312:CY312)</f>
        <v>0</v>
      </c>
      <c r="DA312" s="412" t="s">
        <v>14</v>
      </c>
      <c r="DB312" s="410">
        <f t="shared" ref="DB312:DG312" si="1703">SUM(DB301:DB311)</f>
        <v>0</v>
      </c>
      <c r="DC312" s="406">
        <f t="shared" si="1703"/>
        <v>0</v>
      </c>
      <c r="DD312" s="406">
        <f t="shared" si="1703"/>
        <v>0</v>
      </c>
      <c r="DE312" s="406">
        <f t="shared" si="1703"/>
        <v>0</v>
      </c>
      <c r="DF312" s="406">
        <f t="shared" si="1703"/>
        <v>0</v>
      </c>
      <c r="DG312" s="407">
        <f t="shared" si="1703"/>
        <v>0</v>
      </c>
      <c r="DH312" s="408">
        <f t="shared" si="1681"/>
        <v>0</v>
      </c>
      <c r="DI312" s="412" t="s">
        <v>14</v>
      </c>
      <c r="DJ312" s="410">
        <f t="shared" ref="DJ312:DO312" si="1704">SUM(DJ301:DJ311)</f>
        <v>0</v>
      </c>
      <c r="DK312" s="406">
        <f t="shared" si="1704"/>
        <v>0</v>
      </c>
      <c r="DL312" s="406">
        <f t="shared" si="1704"/>
        <v>0</v>
      </c>
      <c r="DM312" s="406">
        <f t="shared" si="1704"/>
        <v>0</v>
      </c>
      <c r="DN312" s="406">
        <f t="shared" si="1704"/>
        <v>0</v>
      </c>
      <c r="DO312" s="407">
        <f t="shared" si="1704"/>
        <v>0</v>
      </c>
      <c r="DP312" s="408">
        <f t="shared" si="1682"/>
        <v>0</v>
      </c>
      <c r="DQ312" s="412" t="s">
        <v>14</v>
      </c>
      <c r="DR312" s="410">
        <f t="shared" ref="DR312:DW312" si="1705">SUM(DR301:DR311)</f>
        <v>0</v>
      </c>
      <c r="DS312" s="406">
        <f t="shared" si="1705"/>
        <v>0</v>
      </c>
      <c r="DT312" s="406">
        <f t="shared" si="1705"/>
        <v>0</v>
      </c>
      <c r="DU312" s="406">
        <f t="shared" si="1705"/>
        <v>0</v>
      </c>
      <c r="DV312" s="406">
        <f t="shared" si="1705"/>
        <v>0</v>
      </c>
      <c r="DW312" s="407">
        <f t="shared" si="1705"/>
        <v>0</v>
      </c>
      <c r="DX312" s="408">
        <f t="shared" si="1683"/>
        <v>0</v>
      </c>
      <c r="DY312" s="412" t="s">
        <v>14</v>
      </c>
      <c r="DZ312" s="410">
        <f t="shared" ref="DZ312:EE312" si="1706">SUM(DZ301:DZ311)</f>
        <v>0</v>
      </c>
      <c r="EA312" s="406">
        <f t="shared" si="1706"/>
        <v>0</v>
      </c>
      <c r="EB312" s="406">
        <f t="shared" si="1706"/>
        <v>0</v>
      </c>
      <c r="EC312" s="406">
        <f t="shared" si="1706"/>
        <v>0</v>
      </c>
      <c r="ED312" s="406">
        <f t="shared" si="1706"/>
        <v>0</v>
      </c>
      <c r="EE312" s="407">
        <f t="shared" si="1706"/>
        <v>0</v>
      </c>
      <c r="EF312" s="408">
        <f t="shared" si="1684"/>
        <v>0</v>
      </c>
      <c r="EG312" s="412" t="s">
        <v>14</v>
      </c>
      <c r="EH312" s="410">
        <f t="shared" ref="EH312:EM312" si="1707">SUM(EH301:EH311)</f>
        <v>0</v>
      </c>
      <c r="EI312" s="406">
        <f t="shared" si="1707"/>
        <v>0</v>
      </c>
      <c r="EJ312" s="406">
        <f t="shared" si="1707"/>
        <v>0</v>
      </c>
      <c r="EK312" s="406">
        <f t="shared" si="1707"/>
        <v>0</v>
      </c>
      <c r="EL312" s="406">
        <f t="shared" si="1707"/>
        <v>0</v>
      </c>
      <c r="EM312" s="407">
        <f t="shared" si="1707"/>
        <v>0</v>
      </c>
      <c r="EN312" s="408">
        <f t="shared" si="1685"/>
        <v>0</v>
      </c>
      <c r="EO312" s="412" t="s">
        <v>14</v>
      </c>
      <c r="EP312" s="410">
        <f t="shared" ref="EP312:EU312" si="1708">SUM(EP301:EP311)</f>
        <v>0</v>
      </c>
      <c r="EQ312" s="406">
        <f t="shared" si="1708"/>
        <v>0</v>
      </c>
      <c r="ER312" s="406">
        <f t="shared" si="1708"/>
        <v>0</v>
      </c>
      <c r="ES312" s="406">
        <f t="shared" si="1708"/>
        <v>0</v>
      </c>
      <c r="ET312" s="406">
        <f t="shared" si="1708"/>
        <v>0</v>
      </c>
      <c r="EU312" s="407">
        <f t="shared" si="1708"/>
        <v>0</v>
      </c>
      <c r="EV312" s="408">
        <f t="shared" si="1686"/>
        <v>0</v>
      </c>
      <c r="EW312" s="412" t="s">
        <v>14</v>
      </c>
      <c r="EX312" s="410">
        <f t="shared" ref="EX312:FC312" si="1709">SUM(EX301:EX311)</f>
        <v>0</v>
      </c>
      <c r="EY312" s="406">
        <f t="shared" si="1709"/>
        <v>0</v>
      </c>
      <c r="EZ312" s="406">
        <f t="shared" si="1709"/>
        <v>0</v>
      </c>
      <c r="FA312" s="406">
        <f t="shared" si="1709"/>
        <v>0</v>
      </c>
      <c r="FB312" s="406">
        <f t="shared" si="1709"/>
        <v>0</v>
      </c>
      <c r="FC312" s="407">
        <f t="shared" si="1709"/>
        <v>0</v>
      </c>
      <c r="FD312" s="408">
        <f t="shared" si="1687"/>
        <v>0</v>
      </c>
    </row>
    <row r="313" spans="1:160" s="390" customFormat="1" ht="13.5" thickBot="1" x14ac:dyDescent="0.3">
      <c r="A313" s="449" t="s">
        <v>22</v>
      </c>
      <c r="B313" s="449"/>
      <c r="C313" s="449"/>
      <c r="D313" s="449"/>
      <c r="E313" s="449"/>
      <c r="F313" s="449"/>
      <c r="G313" s="449"/>
      <c r="H313" s="449"/>
      <c r="I313" s="449" t="s">
        <v>16</v>
      </c>
      <c r="J313" s="449"/>
      <c r="K313" s="449"/>
      <c r="L313" s="449"/>
      <c r="M313" s="449"/>
      <c r="N313" s="449"/>
      <c r="O313" s="449"/>
      <c r="P313" s="449"/>
      <c r="Q313" s="449" t="s">
        <v>17</v>
      </c>
      <c r="R313" s="449"/>
      <c r="S313" s="449"/>
      <c r="T313" s="449"/>
      <c r="U313" s="449"/>
      <c r="V313" s="449"/>
      <c r="W313" s="449"/>
      <c r="X313" s="449"/>
      <c r="Y313" s="449" t="s">
        <v>18</v>
      </c>
      <c r="Z313" s="449"/>
      <c r="AA313" s="449"/>
      <c r="AB313" s="449"/>
      <c r="AC313" s="449"/>
      <c r="AD313" s="449"/>
      <c r="AE313" s="449"/>
      <c r="AF313" s="449"/>
      <c r="AG313" s="449" t="s">
        <v>19</v>
      </c>
      <c r="AH313" s="449"/>
      <c r="AI313" s="449"/>
      <c r="AJ313" s="449"/>
      <c r="AK313" s="449"/>
      <c r="AL313" s="449"/>
      <c r="AM313" s="449"/>
      <c r="AN313" s="449"/>
      <c r="AO313" s="449" t="s">
        <v>40</v>
      </c>
      <c r="AP313" s="449"/>
      <c r="AQ313" s="449"/>
      <c r="AR313" s="449"/>
      <c r="AS313" s="449"/>
      <c r="AT313" s="449"/>
      <c r="AU313" s="449"/>
      <c r="AV313" s="449"/>
      <c r="AW313" s="449" t="s">
        <v>41</v>
      </c>
      <c r="AX313" s="449"/>
      <c r="AY313" s="449"/>
      <c r="AZ313" s="449"/>
      <c r="BA313" s="449"/>
      <c r="BB313" s="449"/>
      <c r="BC313" s="449"/>
      <c r="BD313" s="449"/>
      <c r="BE313" s="449" t="s">
        <v>42</v>
      </c>
      <c r="BF313" s="449"/>
      <c r="BG313" s="449"/>
      <c r="BH313" s="449"/>
      <c r="BI313" s="449"/>
      <c r="BJ313" s="449"/>
      <c r="BK313" s="449"/>
      <c r="BL313" s="449"/>
      <c r="BM313" s="449" t="s">
        <v>43</v>
      </c>
      <c r="BN313" s="449"/>
      <c r="BO313" s="449"/>
      <c r="BP313" s="449"/>
      <c r="BQ313" s="449"/>
      <c r="BR313" s="449"/>
      <c r="BS313" s="449"/>
      <c r="BT313" s="449"/>
      <c r="BU313" s="449" t="s">
        <v>44</v>
      </c>
      <c r="BV313" s="449"/>
      <c r="BW313" s="449"/>
      <c r="BX313" s="449"/>
      <c r="BY313" s="449"/>
      <c r="BZ313" s="449"/>
      <c r="CA313" s="449"/>
      <c r="CB313" s="449"/>
      <c r="CC313" s="449" t="s">
        <v>83</v>
      </c>
      <c r="CD313" s="449"/>
      <c r="CE313" s="449"/>
      <c r="CF313" s="449"/>
      <c r="CG313" s="449"/>
      <c r="CH313" s="449"/>
      <c r="CI313" s="449"/>
      <c r="CJ313" s="449"/>
      <c r="CK313" s="449" t="s">
        <v>84</v>
      </c>
      <c r="CL313" s="449"/>
      <c r="CM313" s="449"/>
      <c r="CN313" s="449"/>
      <c r="CO313" s="449"/>
      <c r="CP313" s="449"/>
      <c r="CQ313" s="449"/>
      <c r="CR313" s="449"/>
      <c r="CS313" s="449" t="s">
        <v>85</v>
      </c>
      <c r="CT313" s="449"/>
      <c r="CU313" s="449"/>
      <c r="CV313" s="449"/>
      <c r="CW313" s="449"/>
      <c r="CX313" s="449"/>
      <c r="CY313" s="449"/>
      <c r="CZ313" s="449"/>
      <c r="DA313" s="449" t="s">
        <v>86</v>
      </c>
      <c r="DB313" s="449"/>
      <c r="DC313" s="449"/>
      <c r="DD313" s="449"/>
      <c r="DE313" s="449"/>
      <c r="DF313" s="449"/>
      <c r="DG313" s="449"/>
      <c r="DH313" s="449"/>
      <c r="DI313" s="449" t="s">
        <v>87</v>
      </c>
      <c r="DJ313" s="449"/>
      <c r="DK313" s="449"/>
      <c r="DL313" s="449"/>
      <c r="DM313" s="449"/>
      <c r="DN313" s="449"/>
      <c r="DO313" s="449"/>
      <c r="DP313" s="449"/>
      <c r="DQ313" s="449" t="s">
        <v>88</v>
      </c>
      <c r="DR313" s="449"/>
      <c r="DS313" s="449"/>
      <c r="DT313" s="449"/>
      <c r="DU313" s="449"/>
      <c r="DV313" s="449"/>
      <c r="DW313" s="449"/>
      <c r="DX313" s="449"/>
      <c r="DY313" s="449" t="s">
        <v>89</v>
      </c>
      <c r="DZ313" s="449"/>
      <c r="EA313" s="449"/>
      <c r="EB313" s="449"/>
      <c r="EC313" s="449"/>
      <c r="ED313" s="449"/>
      <c r="EE313" s="449"/>
      <c r="EF313" s="449"/>
      <c r="EG313" s="449" t="s">
        <v>90</v>
      </c>
      <c r="EH313" s="449"/>
      <c r="EI313" s="449"/>
      <c r="EJ313" s="449"/>
      <c r="EK313" s="449"/>
      <c r="EL313" s="449"/>
      <c r="EM313" s="449"/>
      <c r="EN313" s="449"/>
      <c r="EO313" s="449" t="s">
        <v>91</v>
      </c>
      <c r="EP313" s="449"/>
      <c r="EQ313" s="449"/>
      <c r="ER313" s="449"/>
      <c r="ES313" s="449"/>
      <c r="ET313" s="449"/>
      <c r="EU313" s="449"/>
      <c r="EV313" s="449"/>
      <c r="EW313" s="449" t="s">
        <v>92</v>
      </c>
      <c r="EX313" s="449"/>
      <c r="EY313" s="449"/>
      <c r="EZ313" s="449"/>
      <c r="FA313" s="449"/>
      <c r="FB313" s="449"/>
      <c r="FC313" s="449"/>
      <c r="FD313" s="449"/>
    </row>
    <row r="314" spans="1:160" s="387" customFormat="1" x14ac:dyDescent="0.25">
      <c r="A314" s="391" t="s">
        <v>79</v>
      </c>
      <c r="B314" s="392" t="s">
        <v>1</v>
      </c>
      <c r="C314" s="393" t="s">
        <v>2</v>
      </c>
      <c r="D314" s="393" t="s">
        <v>3</v>
      </c>
      <c r="E314" s="393" t="s">
        <v>4</v>
      </c>
      <c r="F314" s="393" t="s">
        <v>5</v>
      </c>
      <c r="G314" s="394" t="s">
        <v>6</v>
      </c>
      <c r="H314" s="395" t="s">
        <v>14</v>
      </c>
      <c r="I314" s="391" t="s">
        <v>79</v>
      </c>
      <c r="J314" s="392" t="s">
        <v>1</v>
      </c>
      <c r="K314" s="393" t="s">
        <v>2</v>
      </c>
      <c r="L314" s="393" t="s">
        <v>3</v>
      </c>
      <c r="M314" s="393" t="s">
        <v>4</v>
      </c>
      <c r="N314" s="393" t="s">
        <v>5</v>
      </c>
      <c r="O314" s="394" t="s">
        <v>6</v>
      </c>
      <c r="P314" s="395" t="s">
        <v>14</v>
      </c>
      <c r="Q314" s="391" t="s">
        <v>79</v>
      </c>
      <c r="R314" s="392" t="s">
        <v>1</v>
      </c>
      <c r="S314" s="393" t="s">
        <v>2</v>
      </c>
      <c r="T314" s="393" t="s">
        <v>3</v>
      </c>
      <c r="U314" s="393" t="s">
        <v>4</v>
      </c>
      <c r="V314" s="393" t="s">
        <v>5</v>
      </c>
      <c r="W314" s="394" t="s">
        <v>6</v>
      </c>
      <c r="X314" s="395" t="s">
        <v>14</v>
      </c>
      <c r="Y314" s="391" t="s">
        <v>79</v>
      </c>
      <c r="Z314" s="392" t="s">
        <v>1</v>
      </c>
      <c r="AA314" s="393" t="s">
        <v>2</v>
      </c>
      <c r="AB314" s="393" t="s">
        <v>3</v>
      </c>
      <c r="AC314" s="393" t="s">
        <v>4</v>
      </c>
      <c r="AD314" s="393" t="s">
        <v>5</v>
      </c>
      <c r="AE314" s="394" t="s">
        <v>6</v>
      </c>
      <c r="AF314" s="395" t="s">
        <v>14</v>
      </c>
      <c r="AG314" s="391" t="s">
        <v>79</v>
      </c>
      <c r="AH314" s="392" t="s">
        <v>1</v>
      </c>
      <c r="AI314" s="393" t="s">
        <v>2</v>
      </c>
      <c r="AJ314" s="393" t="s">
        <v>3</v>
      </c>
      <c r="AK314" s="393" t="s">
        <v>4</v>
      </c>
      <c r="AL314" s="393" t="s">
        <v>5</v>
      </c>
      <c r="AM314" s="394" t="s">
        <v>6</v>
      </c>
      <c r="AN314" s="395" t="s">
        <v>14</v>
      </c>
      <c r="AO314" s="391" t="s">
        <v>79</v>
      </c>
      <c r="AP314" s="392" t="s">
        <v>1</v>
      </c>
      <c r="AQ314" s="393" t="s">
        <v>2</v>
      </c>
      <c r="AR314" s="393" t="s">
        <v>99</v>
      </c>
      <c r="AS314" s="393" t="s">
        <v>4</v>
      </c>
      <c r="AT314" s="393" t="s">
        <v>5</v>
      </c>
      <c r="AU314" s="394" t="s">
        <v>6</v>
      </c>
      <c r="AV314" s="422" t="s">
        <v>14</v>
      </c>
      <c r="AW314" s="391" t="s">
        <v>79</v>
      </c>
      <c r="AX314" s="392" t="s">
        <v>1</v>
      </c>
      <c r="AY314" s="393" t="s">
        <v>2</v>
      </c>
      <c r="AZ314" s="393" t="s">
        <v>3</v>
      </c>
      <c r="BA314" s="393" t="s">
        <v>4</v>
      </c>
      <c r="BB314" s="393" t="s">
        <v>5</v>
      </c>
      <c r="BC314" s="394" t="s">
        <v>6</v>
      </c>
      <c r="BD314" s="395" t="s">
        <v>14</v>
      </c>
      <c r="BE314" s="391" t="s">
        <v>79</v>
      </c>
      <c r="BF314" s="392" t="s">
        <v>1</v>
      </c>
      <c r="BG314" s="393" t="s">
        <v>2</v>
      </c>
      <c r="BH314" s="393" t="s">
        <v>3</v>
      </c>
      <c r="BI314" s="393" t="s">
        <v>4</v>
      </c>
      <c r="BJ314" s="393" t="s">
        <v>5</v>
      </c>
      <c r="BK314" s="394" t="s">
        <v>6</v>
      </c>
      <c r="BL314" s="395" t="s">
        <v>14</v>
      </c>
      <c r="BM314" s="391" t="s">
        <v>79</v>
      </c>
      <c r="BN314" s="392" t="s">
        <v>1</v>
      </c>
      <c r="BO314" s="393" t="s">
        <v>2</v>
      </c>
      <c r="BP314" s="393" t="s">
        <v>3</v>
      </c>
      <c r="BQ314" s="393" t="s">
        <v>4</v>
      </c>
      <c r="BR314" s="393" t="s">
        <v>5</v>
      </c>
      <c r="BS314" s="394" t="s">
        <v>6</v>
      </c>
      <c r="BT314" s="395" t="s">
        <v>14</v>
      </c>
      <c r="BU314" s="391" t="s">
        <v>79</v>
      </c>
      <c r="BV314" s="392" t="s">
        <v>1</v>
      </c>
      <c r="BW314" s="393" t="s">
        <v>2</v>
      </c>
      <c r="BX314" s="393" t="s">
        <v>3</v>
      </c>
      <c r="BY314" s="393" t="s">
        <v>4</v>
      </c>
      <c r="BZ314" s="393" t="s">
        <v>5</v>
      </c>
      <c r="CA314" s="394" t="s">
        <v>6</v>
      </c>
      <c r="CB314" s="395" t="s">
        <v>14</v>
      </c>
      <c r="CC314" s="391" t="s">
        <v>79</v>
      </c>
      <c r="CD314" s="392" t="s">
        <v>1</v>
      </c>
      <c r="CE314" s="393" t="s">
        <v>2</v>
      </c>
      <c r="CF314" s="393" t="s">
        <v>3</v>
      </c>
      <c r="CG314" s="393" t="s">
        <v>4</v>
      </c>
      <c r="CH314" s="393" t="s">
        <v>5</v>
      </c>
      <c r="CI314" s="394" t="s">
        <v>6</v>
      </c>
      <c r="CJ314" s="395" t="s">
        <v>14</v>
      </c>
      <c r="CK314" s="391" t="s">
        <v>79</v>
      </c>
      <c r="CL314" s="392" t="s">
        <v>1</v>
      </c>
      <c r="CM314" s="393" t="s">
        <v>2</v>
      </c>
      <c r="CN314" s="393" t="s">
        <v>3</v>
      </c>
      <c r="CO314" s="393" t="s">
        <v>4</v>
      </c>
      <c r="CP314" s="393" t="s">
        <v>5</v>
      </c>
      <c r="CQ314" s="394" t="s">
        <v>6</v>
      </c>
      <c r="CR314" s="395" t="s">
        <v>14</v>
      </c>
      <c r="CS314" s="391" t="s">
        <v>79</v>
      </c>
      <c r="CT314" s="392" t="s">
        <v>1</v>
      </c>
      <c r="CU314" s="393" t="s">
        <v>2</v>
      </c>
      <c r="CV314" s="393" t="s">
        <v>3</v>
      </c>
      <c r="CW314" s="393" t="s">
        <v>4</v>
      </c>
      <c r="CX314" s="393" t="s">
        <v>5</v>
      </c>
      <c r="CY314" s="394" t="s">
        <v>6</v>
      </c>
      <c r="CZ314" s="395" t="s">
        <v>14</v>
      </c>
      <c r="DA314" s="391" t="s">
        <v>79</v>
      </c>
      <c r="DB314" s="392" t="s">
        <v>1</v>
      </c>
      <c r="DC314" s="393" t="s">
        <v>2</v>
      </c>
      <c r="DD314" s="393" t="s">
        <v>3</v>
      </c>
      <c r="DE314" s="393" t="s">
        <v>4</v>
      </c>
      <c r="DF314" s="393" t="s">
        <v>5</v>
      </c>
      <c r="DG314" s="394" t="s">
        <v>6</v>
      </c>
      <c r="DH314" s="395" t="s">
        <v>14</v>
      </c>
      <c r="DI314" s="391" t="s">
        <v>79</v>
      </c>
      <c r="DJ314" s="392" t="s">
        <v>1</v>
      </c>
      <c r="DK314" s="393" t="s">
        <v>2</v>
      </c>
      <c r="DL314" s="393" t="s">
        <v>3</v>
      </c>
      <c r="DM314" s="393" t="s">
        <v>4</v>
      </c>
      <c r="DN314" s="393" t="s">
        <v>5</v>
      </c>
      <c r="DO314" s="394" t="s">
        <v>6</v>
      </c>
      <c r="DP314" s="395" t="s">
        <v>14</v>
      </c>
      <c r="DQ314" s="391" t="s">
        <v>79</v>
      </c>
      <c r="DR314" s="392" t="s">
        <v>1</v>
      </c>
      <c r="DS314" s="393" t="s">
        <v>2</v>
      </c>
      <c r="DT314" s="393" t="s">
        <v>3</v>
      </c>
      <c r="DU314" s="393" t="s">
        <v>4</v>
      </c>
      <c r="DV314" s="393" t="s">
        <v>5</v>
      </c>
      <c r="DW314" s="394" t="s">
        <v>6</v>
      </c>
      <c r="DX314" s="395" t="s">
        <v>14</v>
      </c>
      <c r="DY314" s="391" t="s">
        <v>79</v>
      </c>
      <c r="DZ314" s="392" t="s">
        <v>1</v>
      </c>
      <c r="EA314" s="393" t="s">
        <v>2</v>
      </c>
      <c r="EB314" s="393" t="s">
        <v>3</v>
      </c>
      <c r="EC314" s="393" t="s">
        <v>4</v>
      </c>
      <c r="ED314" s="393" t="s">
        <v>5</v>
      </c>
      <c r="EE314" s="394" t="s">
        <v>6</v>
      </c>
      <c r="EF314" s="395" t="s">
        <v>14</v>
      </c>
      <c r="EG314" s="391" t="s">
        <v>79</v>
      </c>
      <c r="EH314" s="392" t="s">
        <v>1</v>
      </c>
      <c r="EI314" s="393" t="s">
        <v>2</v>
      </c>
      <c r="EJ314" s="393" t="s">
        <v>3</v>
      </c>
      <c r="EK314" s="393" t="s">
        <v>4</v>
      </c>
      <c r="EL314" s="393" t="s">
        <v>5</v>
      </c>
      <c r="EM314" s="394" t="s">
        <v>6</v>
      </c>
      <c r="EN314" s="395" t="s">
        <v>14</v>
      </c>
      <c r="EO314" s="391" t="s">
        <v>79</v>
      </c>
      <c r="EP314" s="392" t="s">
        <v>1</v>
      </c>
      <c r="EQ314" s="393" t="s">
        <v>2</v>
      </c>
      <c r="ER314" s="393" t="s">
        <v>3</v>
      </c>
      <c r="ES314" s="393" t="s">
        <v>4</v>
      </c>
      <c r="ET314" s="393" t="s">
        <v>5</v>
      </c>
      <c r="EU314" s="394" t="s">
        <v>6</v>
      </c>
      <c r="EV314" s="395" t="s">
        <v>14</v>
      </c>
      <c r="EW314" s="391" t="s">
        <v>79</v>
      </c>
      <c r="EX314" s="392" t="s">
        <v>1</v>
      </c>
      <c r="EY314" s="393" t="s">
        <v>2</v>
      </c>
      <c r="EZ314" s="393" t="s">
        <v>3</v>
      </c>
      <c r="FA314" s="393" t="s">
        <v>4</v>
      </c>
      <c r="FB314" s="393" t="s">
        <v>5</v>
      </c>
      <c r="FC314" s="394" t="s">
        <v>6</v>
      </c>
      <c r="FD314" s="395" t="s">
        <v>14</v>
      </c>
    </row>
    <row r="315" spans="1:160" s="387" customFormat="1" ht="15" customHeight="1" x14ac:dyDescent="0.25">
      <c r="A315" s="385" t="s">
        <v>7</v>
      </c>
      <c r="B315" s="286"/>
      <c r="C315" s="287"/>
      <c r="D315" s="287"/>
      <c r="E315" s="274"/>
      <c r="F315" s="287"/>
      <c r="G315" s="288"/>
      <c r="H315" s="417">
        <f>SUM(B315:G315)</f>
        <v>0</v>
      </c>
      <c r="I315" s="385" t="s">
        <v>7</v>
      </c>
      <c r="J315" s="286"/>
      <c r="K315" s="287"/>
      <c r="L315" s="287"/>
      <c r="M315" s="287"/>
      <c r="N315" s="287"/>
      <c r="O315" s="288"/>
      <c r="P315" s="417">
        <f t="shared" ref="P315" si="1710">SUM(J315:O315)</f>
        <v>0</v>
      </c>
      <c r="Q315" s="385" t="s">
        <v>7</v>
      </c>
      <c r="R315" s="286"/>
      <c r="S315" s="287"/>
      <c r="T315" s="287"/>
      <c r="U315" s="287"/>
      <c r="V315" s="287"/>
      <c r="W315" s="288"/>
      <c r="X315" s="417">
        <f t="shared" ref="X315" si="1711">SUM(R315:W315)</f>
        <v>0</v>
      </c>
      <c r="Y315" s="384" t="s">
        <v>7</v>
      </c>
      <c r="Z315" s="286"/>
      <c r="AA315" s="287"/>
      <c r="AB315" s="287"/>
      <c r="AC315" s="287"/>
      <c r="AD315" s="287"/>
      <c r="AE315" s="288"/>
      <c r="AF315" s="415">
        <f t="shared" ref="AF315" si="1712">SUM(Z315:AE315)</f>
        <v>0</v>
      </c>
      <c r="AG315" s="384" t="s">
        <v>7</v>
      </c>
      <c r="AH315" s="286"/>
      <c r="AI315" s="287"/>
      <c r="AJ315" s="287"/>
      <c r="AK315" s="287"/>
      <c r="AL315" s="287"/>
      <c r="AM315" s="288"/>
      <c r="AN315" s="415">
        <f t="shared" ref="AN315" si="1713">SUM(AH315:AM315)</f>
        <v>0</v>
      </c>
      <c r="AO315" s="384" t="s">
        <v>7</v>
      </c>
      <c r="AP315" s="286"/>
      <c r="AQ315" s="287"/>
      <c r="AR315" s="287"/>
      <c r="AS315" s="287"/>
      <c r="AT315" s="287"/>
      <c r="AU315" s="288"/>
      <c r="AV315" s="415">
        <f t="shared" ref="AV315" si="1714">SUM(AP315:AU315)</f>
        <v>0</v>
      </c>
      <c r="AW315" s="385" t="s">
        <v>7</v>
      </c>
      <c r="AX315" s="286"/>
      <c r="AY315" s="287"/>
      <c r="AZ315" s="287"/>
      <c r="BA315" s="287"/>
      <c r="BB315" s="287"/>
      <c r="BC315" s="288"/>
      <c r="BD315" s="421">
        <f t="shared" ref="BD315" si="1715">SUM(AX315:BC315)</f>
        <v>0</v>
      </c>
      <c r="BE315" s="385" t="s">
        <v>7</v>
      </c>
      <c r="BF315" s="286"/>
      <c r="BG315" s="287"/>
      <c r="BH315" s="287"/>
      <c r="BI315" s="287"/>
      <c r="BJ315" s="287"/>
      <c r="BK315" s="288"/>
      <c r="BL315" s="403">
        <f t="shared" ref="BL315" si="1716">SUM(BF315:BK315)</f>
        <v>0</v>
      </c>
      <c r="BM315" s="385" t="s">
        <v>7</v>
      </c>
      <c r="BN315" s="286"/>
      <c r="BO315" s="287"/>
      <c r="BP315" s="287"/>
      <c r="BQ315" s="287"/>
      <c r="BR315" s="287"/>
      <c r="BS315" s="288"/>
      <c r="BT315" s="403">
        <f t="shared" ref="BT315" si="1717">SUM(BN315:BS315)</f>
        <v>0</v>
      </c>
      <c r="BU315" s="385" t="s">
        <v>7</v>
      </c>
      <c r="BV315" s="286"/>
      <c r="BW315" s="287"/>
      <c r="BX315" s="287"/>
      <c r="BY315" s="287"/>
      <c r="BZ315" s="287"/>
      <c r="CA315" s="288"/>
      <c r="CB315" s="403">
        <f t="shared" ref="CB315" si="1718">SUM(BV315:CA315)</f>
        <v>0</v>
      </c>
      <c r="CC315" s="385" t="s">
        <v>7</v>
      </c>
      <c r="CD315" s="286"/>
      <c r="CE315" s="287"/>
      <c r="CF315" s="287"/>
      <c r="CG315" s="286"/>
      <c r="CH315" s="287"/>
      <c r="CI315" s="288"/>
      <c r="CJ315" s="403">
        <f>SUM(CD315:CI315)</f>
        <v>0</v>
      </c>
      <c r="CK315" s="385" t="s">
        <v>7</v>
      </c>
      <c r="CL315" s="286"/>
      <c r="CM315" s="287"/>
      <c r="CN315" s="287"/>
      <c r="CO315" s="287"/>
      <c r="CP315" s="287"/>
      <c r="CQ315" s="288"/>
      <c r="CR315" s="403">
        <f t="shared" ref="CR315" si="1719">SUM(CL315:CQ315)</f>
        <v>0</v>
      </c>
      <c r="CS315" s="385" t="s">
        <v>7</v>
      </c>
      <c r="CT315" s="286"/>
      <c r="CU315" s="287"/>
      <c r="CV315" s="287"/>
      <c r="CW315" s="287"/>
      <c r="CX315" s="287"/>
      <c r="CY315" s="288"/>
      <c r="CZ315" s="403">
        <f t="shared" ref="CZ315" si="1720">SUM(CT315:CY315)</f>
        <v>0</v>
      </c>
      <c r="DA315" s="385" t="s">
        <v>7</v>
      </c>
      <c r="DB315" s="286"/>
      <c r="DC315" s="287"/>
      <c r="DD315" s="287"/>
      <c r="DE315" s="287"/>
      <c r="DF315" s="287"/>
      <c r="DG315" s="288"/>
      <c r="DH315" s="403">
        <f t="shared" ref="DH315" si="1721">SUM(DB315:DG315)</f>
        <v>0</v>
      </c>
      <c r="DI315" s="385" t="s">
        <v>7</v>
      </c>
      <c r="DJ315" s="286"/>
      <c r="DK315" s="287"/>
      <c r="DL315" s="287"/>
      <c r="DM315" s="287"/>
      <c r="DN315" s="287"/>
      <c r="DO315" s="288"/>
      <c r="DP315" s="403">
        <f t="shared" ref="DP315" si="1722">SUM(DJ315:DO315)</f>
        <v>0</v>
      </c>
      <c r="DQ315" s="385" t="s">
        <v>7</v>
      </c>
      <c r="DR315" s="286"/>
      <c r="DS315" s="287"/>
      <c r="DT315" s="287"/>
      <c r="DU315" s="287"/>
      <c r="DV315" s="287"/>
      <c r="DW315" s="288"/>
      <c r="DX315" s="403">
        <f t="shared" ref="DX315" si="1723">SUM(DR315:DW315)</f>
        <v>0</v>
      </c>
      <c r="DY315" s="385" t="s">
        <v>7</v>
      </c>
      <c r="DZ315" s="286"/>
      <c r="EA315" s="287"/>
      <c r="EB315" s="287"/>
      <c r="EC315" s="287"/>
      <c r="ED315" s="287"/>
      <c r="EE315" s="288"/>
      <c r="EF315" s="403">
        <f t="shared" ref="EF315" si="1724">SUM(DZ315:EE315)</f>
        <v>0</v>
      </c>
      <c r="EG315" s="385" t="s">
        <v>7</v>
      </c>
      <c r="EH315" s="286"/>
      <c r="EI315" s="287"/>
      <c r="EJ315" s="287"/>
      <c r="EK315" s="287"/>
      <c r="EL315" s="287"/>
      <c r="EM315" s="288"/>
      <c r="EN315" s="403">
        <f t="shared" ref="EN315" si="1725">SUM(EH315:EM315)</f>
        <v>0</v>
      </c>
      <c r="EO315" s="385" t="s">
        <v>7</v>
      </c>
      <c r="EP315" s="286"/>
      <c r="EQ315" s="287"/>
      <c r="ER315" s="287"/>
      <c r="ES315" s="287"/>
      <c r="ET315" s="287"/>
      <c r="EU315" s="288"/>
      <c r="EV315" s="403">
        <f t="shared" ref="EV315" si="1726">SUM(EP315:EU315)</f>
        <v>0</v>
      </c>
      <c r="EW315" s="385" t="s">
        <v>7</v>
      </c>
      <c r="EX315" s="286"/>
      <c r="EY315" s="287"/>
      <c r="EZ315" s="287"/>
      <c r="FA315" s="287"/>
      <c r="FB315" s="287"/>
      <c r="FC315" s="288"/>
      <c r="FD315" s="403">
        <f t="shared" ref="FD315" si="1727">SUM(EX315:FC315)</f>
        <v>0</v>
      </c>
    </row>
    <row r="316" spans="1:160" s="387" customFormat="1" ht="15" customHeight="1" x14ac:dyDescent="0.25">
      <c r="A316" s="388" t="s">
        <v>8</v>
      </c>
      <c r="B316" s="274"/>
      <c r="C316" s="274"/>
      <c r="D316" s="274"/>
      <c r="E316" s="274"/>
      <c r="F316" s="274"/>
      <c r="G316" s="274"/>
      <c r="H316" s="403">
        <f t="shared" ref="H316:H325" si="1728">SUM(B316:G316)</f>
        <v>0</v>
      </c>
      <c r="I316" s="388" t="s">
        <v>8</v>
      </c>
      <c r="J316" s="274"/>
      <c r="K316" s="274"/>
      <c r="L316" s="274"/>
      <c r="M316" s="274"/>
      <c r="N316" s="274"/>
      <c r="O316" s="274"/>
      <c r="P316" s="403">
        <f t="shared" ref="P316:P326" si="1729">SUM(J316:O316)</f>
        <v>0</v>
      </c>
      <c r="Q316" s="388" t="s">
        <v>8</v>
      </c>
      <c r="R316" s="274"/>
      <c r="S316" s="274"/>
      <c r="T316" s="274"/>
      <c r="U316" s="274"/>
      <c r="V316" s="274"/>
      <c r="W316" s="274"/>
      <c r="X316" s="403">
        <f t="shared" ref="X316:X326" si="1730">SUM(R316:W316)</f>
        <v>0</v>
      </c>
      <c r="Y316" s="388" t="s">
        <v>8</v>
      </c>
      <c r="Z316" s="280"/>
      <c r="AA316" s="274"/>
      <c r="AB316" s="279"/>
      <c r="AC316" s="279"/>
      <c r="AD316" s="279"/>
      <c r="AE316" s="281"/>
      <c r="AF316" s="403">
        <f t="shared" ref="AF316:AF326" si="1731">SUM(Z316:AE316)</f>
        <v>0</v>
      </c>
      <c r="AG316" s="388" t="s">
        <v>8</v>
      </c>
      <c r="AH316" s="274"/>
      <c r="AI316" s="274"/>
      <c r="AJ316" s="274"/>
      <c r="AK316" s="274"/>
      <c r="AL316" s="274"/>
      <c r="AM316" s="274"/>
      <c r="AN316" s="403">
        <f t="shared" ref="AN316:AN326" si="1732">SUM(AH316:AM316)</f>
        <v>0</v>
      </c>
      <c r="AO316" s="388" t="s">
        <v>8</v>
      </c>
      <c r="AP316" s="274"/>
      <c r="AQ316" s="274"/>
      <c r="AR316" s="274"/>
      <c r="AS316" s="274"/>
      <c r="AT316" s="274"/>
      <c r="AU316" s="274"/>
      <c r="AV316" s="403">
        <f t="shared" ref="AV316:AV326" si="1733">SUM(AP316:AU316)</f>
        <v>0</v>
      </c>
      <c r="AW316" s="388" t="s">
        <v>8</v>
      </c>
      <c r="AX316" s="274"/>
      <c r="AY316" s="274"/>
      <c r="AZ316" s="274"/>
      <c r="BA316" s="274"/>
      <c r="BB316" s="274"/>
      <c r="BC316" s="274"/>
      <c r="BD316" s="420">
        <f t="shared" ref="BD316:BD326" si="1734">SUM(AX316:BC316)</f>
        <v>0</v>
      </c>
      <c r="BE316" s="388" t="s">
        <v>8</v>
      </c>
      <c r="BF316" s="274"/>
      <c r="BG316" s="274"/>
      <c r="BH316" s="274"/>
      <c r="BI316" s="274"/>
      <c r="BJ316" s="274"/>
      <c r="BK316" s="274"/>
      <c r="BL316" s="403">
        <f t="shared" ref="BL316:BL326" si="1735">SUM(BF316:BK316)</f>
        <v>0</v>
      </c>
      <c r="BM316" s="388" t="s">
        <v>8</v>
      </c>
      <c r="BN316" s="274"/>
      <c r="BO316" s="274"/>
      <c r="BP316" s="274"/>
      <c r="BQ316" s="274"/>
      <c r="BR316" s="274"/>
      <c r="BS316" s="274"/>
      <c r="BT316" s="403">
        <f t="shared" ref="BT316:BT326" si="1736">SUM(BN316:BS316)</f>
        <v>0</v>
      </c>
      <c r="BU316" s="388" t="s">
        <v>8</v>
      </c>
      <c r="BV316" s="274"/>
      <c r="BW316" s="274"/>
      <c r="BX316" s="274"/>
      <c r="BY316" s="274"/>
      <c r="BZ316" s="274"/>
      <c r="CA316" s="274"/>
      <c r="CB316" s="403">
        <f t="shared" ref="CB316:CB326" si="1737">SUM(BV316:CA316)</f>
        <v>0</v>
      </c>
      <c r="CC316" s="388" t="s">
        <v>8</v>
      </c>
      <c r="CD316" s="274"/>
      <c r="CE316" s="274"/>
      <c r="CF316" s="274"/>
      <c r="CG316" s="274"/>
      <c r="CH316" s="274"/>
      <c r="CI316" s="274"/>
      <c r="CJ316" s="403">
        <f t="shared" ref="CJ316:CJ325" si="1738">SUM(CD316:CI316)</f>
        <v>0</v>
      </c>
      <c r="CK316" s="388" t="s">
        <v>8</v>
      </c>
      <c r="CL316" s="274"/>
      <c r="CM316" s="274"/>
      <c r="CN316" s="274"/>
      <c r="CO316" s="274"/>
      <c r="CP316" s="274"/>
      <c r="CQ316" s="274"/>
      <c r="CR316" s="403">
        <f t="shared" ref="CR316:CR326" si="1739">SUM(CL316:CQ316)</f>
        <v>0</v>
      </c>
      <c r="CS316" s="388" t="s">
        <v>8</v>
      </c>
      <c r="CT316" s="274"/>
      <c r="CU316" s="274"/>
      <c r="CV316" s="274"/>
      <c r="CW316" s="274"/>
      <c r="CX316" s="274"/>
      <c r="CY316" s="274"/>
      <c r="CZ316" s="403">
        <f t="shared" ref="CZ316:CZ326" si="1740">SUM(CT316:CY316)</f>
        <v>0</v>
      </c>
      <c r="DA316" s="388" t="s">
        <v>8</v>
      </c>
      <c r="DB316" s="274"/>
      <c r="DC316" s="274"/>
      <c r="DD316" s="274"/>
      <c r="DE316" s="274"/>
      <c r="DF316" s="274"/>
      <c r="DG316" s="274"/>
      <c r="DH316" s="403">
        <f t="shared" ref="DH316:DH326" si="1741">SUM(DB316:DG316)</f>
        <v>0</v>
      </c>
      <c r="DI316" s="388" t="s">
        <v>8</v>
      </c>
      <c r="DJ316" s="280"/>
      <c r="DK316" s="274"/>
      <c r="DL316" s="279"/>
      <c r="DM316" s="279"/>
      <c r="DN316" s="279"/>
      <c r="DO316" s="281"/>
      <c r="DP316" s="403">
        <f t="shared" ref="DP316:DP326" si="1742">SUM(DJ316:DO316)</f>
        <v>0</v>
      </c>
      <c r="DQ316" s="388" t="s">
        <v>8</v>
      </c>
      <c r="DR316" s="274"/>
      <c r="DS316" s="274"/>
      <c r="DT316" s="274"/>
      <c r="DU316" s="274"/>
      <c r="DV316" s="274"/>
      <c r="DW316" s="274"/>
      <c r="DX316" s="403">
        <f t="shared" ref="DX316:DX326" si="1743">SUM(DR316:DW316)</f>
        <v>0</v>
      </c>
      <c r="DY316" s="388" t="s">
        <v>8</v>
      </c>
      <c r="DZ316" s="274"/>
      <c r="EA316" s="274"/>
      <c r="EB316" s="274"/>
      <c r="EC316" s="274"/>
      <c r="ED316" s="274"/>
      <c r="EE316" s="274"/>
      <c r="EF316" s="403">
        <f t="shared" ref="EF316:EF326" si="1744">SUM(DZ316:EE316)</f>
        <v>0</v>
      </c>
      <c r="EG316" s="388" t="s">
        <v>8</v>
      </c>
      <c r="EH316" s="274"/>
      <c r="EI316" s="274"/>
      <c r="EJ316" s="274"/>
      <c r="EK316" s="274"/>
      <c r="EL316" s="274"/>
      <c r="EM316" s="274"/>
      <c r="EN316" s="403">
        <f t="shared" ref="EN316:EN326" si="1745">SUM(EH316:EM316)</f>
        <v>0</v>
      </c>
      <c r="EO316" s="388" t="s">
        <v>8</v>
      </c>
      <c r="EP316" s="274"/>
      <c r="EQ316" s="274"/>
      <c r="ER316" s="274"/>
      <c r="ES316" s="274"/>
      <c r="ET316" s="274"/>
      <c r="EU316" s="274"/>
      <c r="EV316" s="403">
        <f t="shared" ref="EV316:EV326" si="1746">SUM(EP316:EU316)</f>
        <v>0</v>
      </c>
      <c r="EW316" s="388" t="s">
        <v>8</v>
      </c>
      <c r="EX316" s="274"/>
      <c r="EY316" s="274"/>
      <c r="EZ316" s="274"/>
      <c r="FA316" s="274"/>
      <c r="FB316" s="274"/>
      <c r="FC316" s="274"/>
      <c r="FD316" s="403">
        <f t="shared" ref="FD316:FD326" si="1747">SUM(EX316:FC316)</f>
        <v>0</v>
      </c>
    </row>
    <row r="317" spans="1:160" s="387" customFormat="1" ht="15" customHeight="1" x14ac:dyDescent="0.25">
      <c r="A317" s="388" t="s">
        <v>9</v>
      </c>
      <c r="B317" s="274"/>
      <c r="C317" s="274"/>
      <c r="D317" s="274"/>
      <c r="E317" s="274"/>
      <c r="F317" s="274"/>
      <c r="G317" s="274"/>
      <c r="H317" s="403">
        <f t="shared" si="1728"/>
        <v>0</v>
      </c>
      <c r="I317" s="388" t="s">
        <v>9</v>
      </c>
      <c r="J317" s="274"/>
      <c r="K317" s="274"/>
      <c r="L317" s="274"/>
      <c r="M317" s="274"/>
      <c r="N317" s="274"/>
      <c r="O317" s="274"/>
      <c r="P317" s="403">
        <f t="shared" si="1729"/>
        <v>0</v>
      </c>
      <c r="Q317" s="388" t="s">
        <v>9</v>
      </c>
      <c r="R317" s="274"/>
      <c r="S317" s="274"/>
      <c r="T317" s="274"/>
      <c r="U317" s="274"/>
      <c r="V317" s="274"/>
      <c r="W317" s="274"/>
      <c r="X317" s="403">
        <f t="shared" si="1730"/>
        <v>0</v>
      </c>
      <c r="Y317" s="388" t="s">
        <v>9</v>
      </c>
      <c r="Z317" s="273"/>
      <c r="AA317" s="274"/>
      <c r="AB317" s="274"/>
      <c r="AC317" s="274"/>
      <c r="AD317" s="274"/>
      <c r="AE317" s="282"/>
      <c r="AF317" s="403">
        <f t="shared" si="1731"/>
        <v>0</v>
      </c>
      <c r="AG317" s="388" t="s">
        <v>9</v>
      </c>
      <c r="AH317" s="274"/>
      <c r="AI317" s="274"/>
      <c r="AJ317" s="274"/>
      <c r="AK317" s="274"/>
      <c r="AL317" s="274"/>
      <c r="AM317" s="274"/>
      <c r="AN317" s="403">
        <f t="shared" si="1732"/>
        <v>0</v>
      </c>
      <c r="AO317" s="388" t="s">
        <v>9</v>
      </c>
      <c r="AP317" s="274"/>
      <c r="AQ317" s="274"/>
      <c r="AR317" s="274"/>
      <c r="AS317" s="274"/>
      <c r="AT317" s="274"/>
      <c r="AU317" s="274"/>
      <c r="AV317" s="403">
        <f t="shared" si="1733"/>
        <v>0</v>
      </c>
      <c r="AW317" s="388" t="s">
        <v>9</v>
      </c>
      <c r="AX317" s="274"/>
      <c r="AY317" s="274"/>
      <c r="AZ317" s="274"/>
      <c r="BA317" s="274"/>
      <c r="BB317" s="274"/>
      <c r="BC317" s="274"/>
      <c r="BD317" s="420">
        <f t="shared" si="1734"/>
        <v>0</v>
      </c>
      <c r="BE317" s="388" t="s">
        <v>9</v>
      </c>
      <c r="BF317" s="274"/>
      <c r="BG317" s="274"/>
      <c r="BH317" s="274"/>
      <c r="BI317" s="274"/>
      <c r="BJ317" s="274"/>
      <c r="BK317" s="274"/>
      <c r="BL317" s="403">
        <f t="shared" si="1735"/>
        <v>0</v>
      </c>
      <c r="BM317" s="388" t="s">
        <v>9</v>
      </c>
      <c r="BN317" s="274"/>
      <c r="BO317" s="274"/>
      <c r="BP317" s="274"/>
      <c r="BQ317" s="274"/>
      <c r="BR317" s="274"/>
      <c r="BS317" s="274"/>
      <c r="BT317" s="403">
        <f t="shared" si="1736"/>
        <v>0</v>
      </c>
      <c r="BU317" s="388" t="s">
        <v>9</v>
      </c>
      <c r="BV317" s="274"/>
      <c r="BW317" s="274"/>
      <c r="BX317" s="274"/>
      <c r="BY317" s="274"/>
      <c r="BZ317" s="274"/>
      <c r="CA317" s="274"/>
      <c r="CB317" s="403">
        <f t="shared" si="1737"/>
        <v>0</v>
      </c>
      <c r="CC317" s="388" t="s">
        <v>9</v>
      </c>
      <c r="CD317" s="274"/>
      <c r="CE317" s="274"/>
      <c r="CF317" s="274"/>
      <c r="CG317" s="274"/>
      <c r="CH317" s="274"/>
      <c r="CI317" s="274"/>
      <c r="CJ317" s="403">
        <f t="shared" si="1738"/>
        <v>0</v>
      </c>
      <c r="CK317" s="388" t="s">
        <v>9</v>
      </c>
      <c r="CL317" s="274"/>
      <c r="CM317" s="274"/>
      <c r="CN317" s="274"/>
      <c r="CO317" s="274"/>
      <c r="CP317" s="274"/>
      <c r="CQ317" s="274"/>
      <c r="CR317" s="403">
        <f t="shared" si="1739"/>
        <v>0</v>
      </c>
      <c r="CS317" s="388" t="s">
        <v>9</v>
      </c>
      <c r="CT317" s="274"/>
      <c r="CU317" s="274"/>
      <c r="CV317" s="274"/>
      <c r="CW317" s="274"/>
      <c r="CX317" s="274"/>
      <c r="CY317" s="274"/>
      <c r="CZ317" s="403">
        <f t="shared" si="1740"/>
        <v>0</v>
      </c>
      <c r="DA317" s="388" t="s">
        <v>9</v>
      </c>
      <c r="DB317" s="274"/>
      <c r="DC317" s="274"/>
      <c r="DD317" s="274"/>
      <c r="DE317" s="274"/>
      <c r="DF317" s="274"/>
      <c r="DG317" s="274"/>
      <c r="DH317" s="403">
        <f t="shared" si="1741"/>
        <v>0</v>
      </c>
      <c r="DI317" s="388" t="s">
        <v>9</v>
      </c>
      <c r="DJ317" s="273"/>
      <c r="DK317" s="274"/>
      <c r="DL317" s="274"/>
      <c r="DM317" s="274"/>
      <c r="DN317" s="274"/>
      <c r="DO317" s="282"/>
      <c r="DP317" s="403">
        <f t="shared" si="1742"/>
        <v>0</v>
      </c>
      <c r="DQ317" s="388" t="s">
        <v>9</v>
      </c>
      <c r="DR317" s="274"/>
      <c r="DS317" s="274"/>
      <c r="DT317" s="274"/>
      <c r="DU317" s="274"/>
      <c r="DV317" s="274"/>
      <c r="DW317" s="274"/>
      <c r="DX317" s="403">
        <f t="shared" si="1743"/>
        <v>0</v>
      </c>
      <c r="DY317" s="388" t="s">
        <v>9</v>
      </c>
      <c r="DZ317" s="274"/>
      <c r="EA317" s="274"/>
      <c r="EB317" s="274"/>
      <c r="EC317" s="274"/>
      <c r="ED317" s="274"/>
      <c r="EE317" s="274"/>
      <c r="EF317" s="403">
        <f t="shared" si="1744"/>
        <v>0</v>
      </c>
      <c r="EG317" s="388" t="s">
        <v>9</v>
      </c>
      <c r="EH317" s="274"/>
      <c r="EI317" s="274"/>
      <c r="EJ317" s="274"/>
      <c r="EK317" s="274"/>
      <c r="EL317" s="274"/>
      <c r="EM317" s="274"/>
      <c r="EN317" s="403">
        <f t="shared" si="1745"/>
        <v>0</v>
      </c>
      <c r="EO317" s="388" t="s">
        <v>9</v>
      </c>
      <c r="EP317" s="274"/>
      <c r="EQ317" s="274"/>
      <c r="ER317" s="274"/>
      <c r="ES317" s="274"/>
      <c r="ET317" s="274"/>
      <c r="EU317" s="274"/>
      <c r="EV317" s="403">
        <f t="shared" si="1746"/>
        <v>0</v>
      </c>
      <c r="EW317" s="388" t="s">
        <v>9</v>
      </c>
      <c r="EX317" s="274"/>
      <c r="EY317" s="274"/>
      <c r="EZ317" s="274"/>
      <c r="FA317" s="274"/>
      <c r="FB317" s="274"/>
      <c r="FC317" s="274"/>
      <c r="FD317" s="403">
        <f t="shared" si="1747"/>
        <v>0</v>
      </c>
    </row>
    <row r="318" spans="1:160" s="387" customFormat="1" ht="15" customHeight="1" x14ac:dyDescent="0.25">
      <c r="A318" s="388" t="s">
        <v>10</v>
      </c>
      <c r="B318" s="274"/>
      <c r="C318" s="274"/>
      <c r="D318" s="274"/>
      <c r="E318" s="274"/>
      <c r="F318" s="274"/>
      <c r="G318" s="274"/>
      <c r="H318" s="403">
        <f t="shared" si="1728"/>
        <v>0</v>
      </c>
      <c r="I318" s="388" t="s">
        <v>10</v>
      </c>
      <c r="J318" s="274"/>
      <c r="K318" s="274"/>
      <c r="L318" s="274"/>
      <c r="M318" s="274"/>
      <c r="N318" s="274"/>
      <c r="O318" s="274"/>
      <c r="P318" s="403">
        <f t="shared" si="1729"/>
        <v>0</v>
      </c>
      <c r="Q318" s="388" t="s">
        <v>10</v>
      </c>
      <c r="R318" s="274"/>
      <c r="S318" s="274"/>
      <c r="T318" s="274"/>
      <c r="U318" s="274"/>
      <c r="V318" s="274"/>
      <c r="W318" s="274"/>
      <c r="X318" s="403">
        <f t="shared" si="1730"/>
        <v>0</v>
      </c>
      <c r="Y318" s="388" t="s">
        <v>10</v>
      </c>
      <c r="Z318" s="273"/>
      <c r="AA318" s="274"/>
      <c r="AB318" s="274"/>
      <c r="AC318" s="274"/>
      <c r="AD318" s="274"/>
      <c r="AE318" s="282"/>
      <c r="AF318" s="403">
        <f t="shared" si="1731"/>
        <v>0</v>
      </c>
      <c r="AG318" s="388" t="s">
        <v>10</v>
      </c>
      <c r="AH318" s="274"/>
      <c r="AI318" s="274"/>
      <c r="AJ318" s="274"/>
      <c r="AK318" s="274"/>
      <c r="AL318" s="274"/>
      <c r="AM318" s="274"/>
      <c r="AN318" s="403">
        <f t="shared" si="1732"/>
        <v>0</v>
      </c>
      <c r="AO318" s="388" t="s">
        <v>10</v>
      </c>
      <c r="AP318" s="274"/>
      <c r="AQ318" s="274"/>
      <c r="AR318" s="274"/>
      <c r="AS318" s="274"/>
      <c r="AT318" s="274"/>
      <c r="AU318" s="274"/>
      <c r="AV318" s="403">
        <f t="shared" si="1733"/>
        <v>0</v>
      </c>
      <c r="AW318" s="388" t="s">
        <v>10</v>
      </c>
      <c r="AX318" s="274"/>
      <c r="AY318" s="274"/>
      <c r="AZ318" s="274"/>
      <c r="BA318" s="274"/>
      <c r="BB318" s="274"/>
      <c r="BC318" s="274"/>
      <c r="BD318" s="420">
        <f t="shared" si="1734"/>
        <v>0</v>
      </c>
      <c r="BE318" s="388" t="s">
        <v>10</v>
      </c>
      <c r="BF318" s="274"/>
      <c r="BG318" s="274"/>
      <c r="BH318" s="274"/>
      <c r="BI318" s="274"/>
      <c r="BJ318" s="274"/>
      <c r="BK318" s="274"/>
      <c r="BL318" s="403">
        <f t="shared" si="1735"/>
        <v>0</v>
      </c>
      <c r="BM318" s="388" t="s">
        <v>10</v>
      </c>
      <c r="BN318" s="274"/>
      <c r="BO318" s="274"/>
      <c r="BP318" s="274"/>
      <c r="BQ318" s="274"/>
      <c r="BR318" s="274"/>
      <c r="BS318" s="274"/>
      <c r="BT318" s="403">
        <f t="shared" si="1736"/>
        <v>0</v>
      </c>
      <c r="BU318" s="388" t="s">
        <v>10</v>
      </c>
      <c r="BV318" s="274"/>
      <c r="BW318" s="274"/>
      <c r="BX318" s="274"/>
      <c r="BY318" s="274"/>
      <c r="BZ318" s="274"/>
      <c r="CA318" s="274"/>
      <c r="CB318" s="403">
        <f t="shared" si="1737"/>
        <v>0</v>
      </c>
      <c r="CC318" s="388" t="s">
        <v>10</v>
      </c>
      <c r="CD318" s="274"/>
      <c r="CE318" s="274"/>
      <c r="CF318" s="274"/>
      <c r="CG318" s="274"/>
      <c r="CH318" s="274"/>
      <c r="CI318" s="274"/>
      <c r="CJ318" s="403">
        <f t="shared" si="1738"/>
        <v>0</v>
      </c>
      <c r="CK318" s="388" t="s">
        <v>10</v>
      </c>
      <c r="CL318" s="274"/>
      <c r="CM318" s="274"/>
      <c r="CN318" s="274"/>
      <c r="CO318" s="274"/>
      <c r="CP318" s="274"/>
      <c r="CQ318" s="274"/>
      <c r="CR318" s="403">
        <f t="shared" si="1739"/>
        <v>0</v>
      </c>
      <c r="CS318" s="388" t="s">
        <v>10</v>
      </c>
      <c r="CT318" s="274"/>
      <c r="CU318" s="274"/>
      <c r="CV318" s="274"/>
      <c r="CW318" s="274"/>
      <c r="CX318" s="274"/>
      <c r="CY318" s="274"/>
      <c r="CZ318" s="403">
        <f t="shared" si="1740"/>
        <v>0</v>
      </c>
      <c r="DA318" s="388" t="s">
        <v>10</v>
      </c>
      <c r="DB318" s="274"/>
      <c r="DC318" s="274"/>
      <c r="DD318" s="274"/>
      <c r="DE318" s="274"/>
      <c r="DF318" s="274"/>
      <c r="DG318" s="274"/>
      <c r="DH318" s="403">
        <f t="shared" si="1741"/>
        <v>0</v>
      </c>
      <c r="DI318" s="388" t="s">
        <v>10</v>
      </c>
      <c r="DJ318" s="273"/>
      <c r="DK318" s="274"/>
      <c r="DL318" s="274"/>
      <c r="DM318" s="274"/>
      <c r="DN318" s="274"/>
      <c r="DO318" s="282"/>
      <c r="DP318" s="403">
        <f t="shared" si="1742"/>
        <v>0</v>
      </c>
      <c r="DQ318" s="388" t="s">
        <v>10</v>
      </c>
      <c r="DR318" s="274"/>
      <c r="DS318" s="274"/>
      <c r="DT318" s="274"/>
      <c r="DU318" s="274"/>
      <c r="DV318" s="274"/>
      <c r="DW318" s="274"/>
      <c r="DX318" s="403">
        <f t="shared" si="1743"/>
        <v>0</v>
      </c>
      <c r="DY318" s="388" t="s">
        <v>10</v>
      </c>
      <c r="DZ318" s="274"/>
      <c r="EA318" s="274"/>
      <c r="EB318" s="274"/>
      <c r="EC318" s="274"/>
      <c r="ED318" s="274"/>
      <c r="EE318" s="274"/>
      <c r="EF318" s="403">
        <f t="shared" si="1744"/>
        <v>0</v>
      </c>
      <c r="EG318" s="388" t="s">
        <v>10</v>
      </c>
      <c r="EH318" s="274"/>
      <c r="EI318" s="274"/>
      <c r="EJ318" s="274"/>
      <c r="EK318" s="274"/>
      <c r="EL318" s="274"/>
      <c r="EM318" s="274"/>
      <c r="EN318" s="403">
        <f t="shared" si="1745"/>
        <v>0</v>
      </c>
      <c r="EO318" s="388" t="s">
        <v>10</v>
      </c>
      <c r="EP318" s="274"/>
      <c r="EQ318" s="274"/>
      <c r="ER318" s="274"/>
      <c r="ES318" s="274"/>
      <c r="ET318" s="274"/>
      <c r="EU318" s="274"/>
      <c r="EV318" s="403">
        <f t="shared" si="1746"/>
        <v>0</v>
      </c>
      <c r="EW318" s="388" t="s">
        <v>10</v>
      </c>
      <c r="EX318" s="274"/>
      <c r="EY318" s="274"/>
      <c r="EZ318" s="274"/>
      <c r="FA318" s="274"/>
      <c r="FB318" s="274"/>
      <c r="FC318" s="274"/>
      <c r="FD318" s="403">
        <f t="shared" si="1747"/>
        <v>0</v>
      </c>
    </row>
    <row r="319" spans="1:160" s="387" customFormat="1" ht="15" customHeight="1" x14ac:dyDescent="0.25">
      <c r="A319" s="388" t="s">
        <v>11</v>
      </c>
      <c r="B319" s="274"/>
      <c r="C319" s="274"/>
      <c r="D319" s="274"/>
      <c r="E319" s="274"/>
      <c r="F319" s="274"/>
      <c r="G319" s="274"/>
      <c r="H319" s="403">
        <f t="shared" si="1728"/>
        <v>0</v>
      </c>
      <c r="I319" s="388" t="s">
        <v>11</v>
      </c>
      <c r="J319" s="274"/>
      <c r="K319" s="274"/>
      <c r="L319" s="274"/>
      <c r="M319" s="274"/>
      <c r="N319" s="274"/>
      <c r="O319" s="274"/>
      <c r="P319" s="403">
        <f t="shared" si="1729"/>
        <v>0</v>
      </c>
      <c r="Q319" s="388" t="s">
        <v>11</v>
      </c>
      <c r="R319" s="274"/>
      <c r="S319" s="274"/>
      <c r="T319" s="274"/>
      <c r="U319" s="274"/>
      <c r="V319" s="274"/>
      <c r="W319" s="274"/>
      <c r="X319" s="403">
        <f t="shared" si="1730"/>
        <v>0</v>
      </c>
      <c r="Y319" s="388" t="s">
        <v>11</v>
      </c>
      <c r="Z319" s="273"/>
      <c r="AA319" s="274"/>
      <c r="AB319" s="274"/>
      <c r="AC319" s="274"/>
      <c r="AD319" s="274"/>
      <c r="AE319" s="282"/>
      <c r="AF319" s="403">
        <f t="shared" si="1731"/>
        <v>0</v>
      </c>
      <c r="AG319" s="388" t="s">
        <v>11</v>
      </c>
      <c r="AH319" s="274"/>
      <c r="AI319" s="274"/>
      <c r="AJ319" s="274"/>
      <c r="AK319" s="274"/>
      <c r="AL319" s="274"/>
      <c r="AM319" s="274"/>
      <c r="AN319" s="403">
        <f t="shared" si="1732"/>
        <v>0</v>
      </c>
      <c r="AO319" s="388" t="s">
        <v>11</v>
      </c>
      <c r="AP319" s="274"/>
      <c r="AQ319" s="274"/>
      <c r="AR319" s="274"/>
      <c r="AS319" s="274"/>
      <c r="AT319" s="274"/>
      <c r="AU319" s="274"/>
      <c r="AV319" s="403">
        <f t="shared" si="1733"/>
        <v>0</v>
      </c>
      <c r="AW319" s="388" t="s">
        <v>11</v>
      </c>
      <c r="AX319" s="274"/>
      <c r="AY319" s="274"/>
      <c r="AZ319" s="274"/>
      <c r="BA319" s="274"/>
      <c r="BB319" s="274"/>
      <c r="BC319" s="274"/>
      <c r="BD319" s="420">
        <f t="shared" si="1734"/>
        <v>0</v>
      </c>
      <c r="BE319" s="388" t="s">
        <v>11</v>
      </c>
      <c r="BF319" s="274"/>
      <c r="BG319" s="274"/>
      <c r="BH319" s="274"/>
      <c r="BI319" s="274"/>
      <c r="BJ319" s="274"/>
      <c r="BK319" s="274"/>
      <c r="BL319" s="403">
        <f t="shared" si="1735"/>
        <v>0</v>
      </c>
      <c r="BM319" s="388" t="s">
        <v>11</v>
      </c>
      <c r="BN319" s="274"/>
      <c r="BO319" s="274"/>
      <c r="BP319" s="274"/>
      <c r="BQ319" s="274"/>
      <c r="BR319" s="274"/>
      <c r="BS319" s="274"/>
      <c r="BT319" s="403">
        <f t="shared" si="1736"/>
        <v>0</v>
      </c>
      <c r="BU319" s="388" t="s">
        <v>11</v>
      </c>
      <c r="BV319" s="274"/>
      <c r="BW319" s="274"/>
      <c r="BX319" s="274"/>
      <c r="BY319" s="274"/>
      <c r="BZ319" s="274"/>
      <c r="CA319" s="274"/>
      <c r="CB319" s="403">
        <f t="shared" si="1737"/>
        <v>0</v>
      </c>
      <c r="CC319" s="388" t="s">
        <v>11</v>
      </c>
      <c r="CD319" s="274"/>
      <c r="CE319" s="274"/>
      <c r="CF319" s="274"/>
      <c r="CG319" s="274"/>
      <c r="CH319" s="274"/>
      <c r="CI319" s="274"/>
      <c r="CJ319" s="403">
        <f t="shared" si="1738"/>
        <v>0</v>
      </c>
      <c r="CK319" s="388" t="s">
        <v>11</v>
      </c>
      <c r="CL319" s="274"/>
      <c r="CM319" s="274"/>
      <c r="CN319" s="274"/>
      <c r="CO319" s="274"/>
      <c r="CP319" s="274"/>
      <c r="CQ319" s="274"/>
      <c r="CR319" s="403">
        <f t="shared" si="1739"/>
        <v>0</v>
      </c>
      <c r="CS319" s="388" t="s">
        <v>11</v>
      </c>
      <c r="CT319" s="274"/>
      <c r="CU319" s="274"/>
      <c r="CV319" s="274"/>
      <c r="CW319" s="274"/>
      <c r="CX319" s="274"/>
      <c r="CY319" s="274"/>
      <c r="CZ319" s="403">
        <f t="shared" si="1740"/>
        <v>0</v>
      </c>
      <c r="DA319" s="388" t="s">
        <v>11</v>
      </c>
      <c r="DB319" s="274"/>
      <c r="DC319" s="274"/>
      <c r="DD319" s="274"/>
      <c r="DE319" s="274"/>
      <c r="DF319" s="274"/>
      <c r="DG319" s="274"/>
      <c r="DH319" s="403">
        <f t="shared" si="1741"/>
        <v>0</v>
      </c>
      <c r="DI319" s="388" t="s">
        <v>11</v>
      </c>
      <c r="DJ319" s="273"/>
      <c r="DK319" s="274"/>
      <c r="DL319" s="274"/>
      <c r="DM319" s="274"/>
      <c r="DN319" s="274"/>
      <c r="DO319" s="282"/>
      <c r="DP319" s="403">
        <f t="shared" si="1742"/>
        <v>0</v>
      </c>
      <c r="DQ319" s="388" t="s">
        <v>11</v>
      </c>
      <c r="DR319" s="274"/>
      <c r="DS319" s="274"/>
      <c r="DT319" s="274"/>
      <c r="DU319" s="274"/>
      <c r="DV319" s="274"/>
      <c r="DW319" s="274"/>
      <c r="DX319" s="403">
        <f t="shared" si="1743"/>
        <v>0</v>
      </c>
      <c r="DY319" s="388" t="s">
        <v>11</v>
      </c>
      <c r="DZ319" s="274"/>
      <c r="EA319" s="274"/>
      <c r="EB319" s="274"/>
      <c r="EC319" s="274"/>
      <c r="ED319" s="274"/>
      <c r="EE319" s="274"/>
      <c r="EF319" s="403">
        <f t="shared" si="1744"/>
        <v>0</v>
      </c>
      <c r="EG319" s="388" t="s">
        <v>11</v>
      </c>
      <c r="EH319" s="274"/>
      <c r="EI319" s="274"/>
      <c r="EJ319" s="274"/>
      <c r="EK319" s="274"/>
      <c r="EL319" s="274"/>
      <c r="EM319" s="274"/>
      <c r="EN319" s="403">
        <f t="shared" si="1745"/>
        <v>0</v>
      </c>
      <c r="EO319" s="388" t="s">
        <v>11</v>
      </c>
      <c r="EP319" s="274"/>
      <c r="EQ319" s="274"/>
      <c r="ER319" s="274"/>
      <c r="ES319" s="274"/>
      <c r="ET319" s="274"/>
      <c r="EU319" s="274"/>
      <c r="EV319" s="403">
        <f t="shared" si="1746"/>
        <v>0</v>
      </c>
      <c r="EW319" s="388" t="s">
        <v>11</v>
      </c>
      <c r="EX319" s="274"/>
      <c r="EY319" s="274"/>
      <c r="EZ319" s="274"/>
      <c r="FA319" s="274"/>
      <c r="FB319" s="274"/>
      <c r="FC319" s="274"/>
      <c r="FD319" s="403">
        <f t="shared" si="1747"/>
        <v>0</v>
      </c>
    </row>
    <row r="320" spans="1:160" s="387" customFormat="1" ht="15" customHeight="1" x14ac:dyDescent="0.25">
      <c r="A320" s="388" t="s">
        <v>12</v>
      </c>
      <c r="B320" s="274"/>
      <c r="C320" s="274"/>
      <c r="D320" s="274"/>
      <c r="E320" s="274"/>
      <c r="F320" s="274"/>
      <c r="G320" s="274"/>
      <c r="H320" s="403">
        <f t="shared" si="1728"/>
        <v>0</v>
      </c>
      <c r="I320" s="388" t="s">
        <v>12</v>
      </c>
      <c r="J320" s="274"/>
      <c r="K320" s="274"/>
      <c r="L320" s="274"/>
      <c r="M320" s="274"/>
      <c r="N320" s="274"/>
      <c r="O320" s="274"/>
      <c r="P320" s="403">
        <f t="shared" si="1729"/>
        <v>0</v>
      </c>
      <c r="Q320" s="388" t="s">
        <v>12</v>
      </c>
      <c r="R320" s="274"/>
      <c r="S320" s="274"/>
      <c r="T320" s="274"/>
      <c r="U320" s="274"/>
      <c r="V320" s="274"/>
      <c r="W320" s="274"/>
      <c r="X320" s="403">
        <f t="shared" si="1730"/>
        <v>0</v>
      </c>
      <c r="Y320" s="388" t="s">
        <v>12</v>
      </c>
      <c r="Z320" s="273"/>
      <c r="AA320" s="274"/>
      <c r="AB320" s="274"/>
      <c r="AC320" s="274"/>
      <c r="AD320" s="274"/>
      <c r="AE320" s="282"/>
      <c r="AF320" s="403">
        <f t="shared" si="1731"/>
        <v>0</v>
      </c>
      <c r="AG320" s="388" t="s">
        <v>12</v>
      </c>
      <c r="AH320" s="274"/>
      <c r="AI320" s="274"/>
      <c r="AJ320" s="274"/>
      <c r="AK320" s="274"/>
      <c r="AL320" s="274"/>
      <c r="AM320" s="274"/>
      <c r="AN320" s="403">
        <f t="shared" si="1732"/>
        <v>0</v>
      </c>
      <c r="AO320" s="388" t="s">
        <v>12</v>
      </c>
      <c r="AP320" s="274"/>
      <c r="AQ320" s="274"/>
      <c r="AR320" s="274"/>
      <c r="AS320" s="274"/>
      <c r="AT320" s="274"/>
      <c r="AU320" s="274"/>
      <c r="AV320" s="403">
        <f t="shared" si="1733"/>
        <v>0</v>
      </c>
      <c r="AW320" s="388" t="s">
        <v>12</v>
      </c>
      <c r="AX320" s="274"/>
      <c r="AY320" s="274"/>
      <c r="AZ320" s="274"/>
      <c r="BA320" s="274"/>
      <c r="BB320" s="274"/>
      <c r="BC320" s="274"/>
      <c r="BD320" s="420">
        <f t="shared" si="1734"/>
        <v>0</v>
      </c>
      <c r="BE320" s="388" t="s">
        <v>12</v>
      </c>
      <c r="BF320" s="274"/>
      <c r="BG320" s="274"/>
      <c r="BH320" s="274"/>
      <c r="BI320" s="274"/>
      <c r="BJ320" s="274"/>
      <c r="BK320" s="274"/>
      <c r="BL320" s="403">
        <f t="shared" si="1735"/>
        <v>0</v>
      </c>
      <c r="BM320" s="388" t="s">
        <v>12</v>
      </c>
      <c r="BN320" s="274"/>
      <c r="BO320" s="274"/>
      <c r="BP320" s="274"/>
      <c r="BQ320" s="274"/>
      <c r="BR320" s="274"/>
      <c r="BS320" s="274"/>
      <c r="BT320" s="403">
        <f t="shared" si="1736"/>
        <v>0</v>
      </c>
      <c r="BU320" s="388" t="s">
        <v>12</v>
      </c>
      <c r="BV320" s="274"/>
      <c r="BW320" s="274"/>
      <c r="BX320" s="274"/>
      <c r="BY320" s="274"/>
      <c r="BZ320" s="274"/>
      <c r="CA320" s="274"/>
      <c r="CB320" s="403">
        <f t="shared" si="1737"/>
        <v>0</v>
      </c>
      <c r="CC320" s="388" t="s">
        <v>12</v>
      </c>
      <c r="CD320" s="274"/>
      <c r="CE320" s="274"/>
      <c r="CF320" s="274"/>
      <c r="CG320" s="274"/>
      <c r="CH320" s="274"/>
      <c r="CI320" s="274"/>
      <c r="CJ320" s="403">
        <f t="shared" si="1738"/>
        <v>0</v>
      </c>
      <c r="CK320" s="388" t="s">
        <v>12</v>
      </c>
      <c r="CL320" s="274"/>
      <c r="CM320" s="274"/>
      <c r="CN320" s="274"/>
      <c r="CO320" s="274"/>
      <c r="CP320" s="274"/>
      <c r="CQ320" s="274"/>
      <c r="CR320" s="403">
        <f t="shared" si="1739"/>
        <v>0</v>
      </c>
      <c r="CS320" s="388" t="s">
        <v>12</v>
      </c>
      <c r="CT320" s="274"/>
      <c r="CU320" s="274"/>
      <c r="CV320" s="274"/>
      <c r="CW320" s="274"/>
      <c r="CX320" s="274"/>
      <c r="CY320" s="274"/>
      <c r="CZ320" s="403">
        <f t="shared" si="1740"/>
        <v>0</v>
      </c>
      <c r="DA320" s="388" t="s">
        <v>12</v>
      </c>
      <c r="DB320" s="274"/>
      <c r="DC320" s="274"/>
      <c r="DD320" s="274"/>
      <c r="DE320" s="274"/>
      <c r="DF320" s="274"/>
      <c r="DG320" s="274"/>
      <c r="DH320" s="403">
        <f t="shared" si="1741"/>
        <v>0</v>
      </c>
      <c r="DI320" s="388" t="s">
        <v>12</v>
      </c>
      <c r="DJ320" s="273"/>
      <c r="DK320" s="274"/>
      <c r="DL320" s="274"/>
      <c r="DM320" s="274"/>
      <c r="DN320" s="274"/>
      <c r="DO320" s="282"/>
      <c r="DP320" s="403">
        <f t="shared" si="1742"/>
        <v>0</v>
      </c>
      <c r="DQ320" s="388" t="s">
        <v>12</v>
      </c>
      <c r="DR320" s="274"/>
      <c r="DS320" s="274"/>
      <c r="DT320" s="274"/>
      <c r="DU320" s="274"/>
      <c r="DV320" s="274"/>
      <c r="DW320" s="274"/>
      <c r="DX320" s="403">
        <f t="shared" si="1743"/>
        <v>0</v>
      </c>
      <c r="DY320" s="388" t="s">
        <v>12</v>
      </c>
      <c r="DZ320" s="274"/>
      <c r="EA320" s="274"/>
      <c r="EB320" s="274"/>
      <c r="EC320" s="274"/>
      <c r="ED320" s="274"/>
      <c r="EE320" s="274"/>
      <c r="EF320" s="403">
        <f t="shared" si="1744"/>
        <v>0</v>
      </c>
      <c r="EG320" s="388" t="s">
        <v>12</v>
      </c>
      <c r="EH320" s="274"/>
      <c r="EI320" s="274"/>
      <c r="EJ320" s="274"/>
      <c r="EK320" s="274"/>
      <c r="EL320" s="274"/>
      <c r="EM320" s="274"/>
      <c r="EN320" s="403">
        <f t="shared" si="1745"/>
        <v>0</v>
      </c>
      <c r="EO320" s="388" t="s">
        <v>12</v>
      </c>
      <c r="EP320" s="274"/>
      <c r="EQ320" s="274"/>
      <c r="ER320" s="274"/>
      <c r="ES320" s="274"/>
      <c r="ET320" s="274"/>
      <c r="EU320" s="274"/>
      <c r="EV320" s="403">
        <f t="shared" si="1746"/>
        <v>0</v>
      </c>
      <c r="EW320" s="388" t="s">
        <v>12</v>
      </c>
      <c r="EX320" s="274"/>
      <c r="EY320" s="274"/>
      <c r="EZ320" s="274"/>
      <c r="FA320" s="274"/>
      <c r="FB320" s="274"/>
      <c r="FC320" s="274"/>
      <c r="FD320" s="403">
        <f t="shared" si="1747"/>
        <v>0</v>
      </c>
    </row>
    <row r="321" spans="1:160" s="387" customFormat="1" ht="15" customHeight="1" x14ac:dyDescent="0.25">
      <c r="A321" s="388" t="s">
        <v>13</v>
      </c>
      <c r="B321" s="274"/>
      <c r="C321" s="274"/>
      <c r="D321" s="274"/>
      <c r="E321" s="274"/>
      <c r="F321" s="274"/>
      <c r="G321" s="274"/>
      <c r="H321" s="403">
        <f t="shared" si="1728"/>
        <v>0</v>
      </c>
      <c r="I321" s="388" t="s">
        <v>13</v>
      </c>
      <c r="J321" s="274"/>
      <c r="K321" s="274"/>
      <c r="L321" s="274"/>
      <c r="M321" s="274"/>
      <c r="N321" s="274"/>
      <c r="O321" s="274"/>
      <c r="P321" s="403">
        <f t="shared" si="1729"/>
        <v>0</v>
      </c>
      <c r="Q321" s="388" t="s">
        <v>13</v>
      </c>
      <c r="R321" s="274"/>
      <c r="S321" s="274"/>
      <c r="T321" s="274"/>
      <c r="U321" s="274"/>
      <c r="V321" s="274"/>
      <c r="W321" s="274"/>
      <c r="X321" s="403">
        <f t="shared" si="1730"/>
        <v>0</v>
      </c>
      <c r="Y321" s="388" t="s">
        <v>13</v>
      </c>
      <c r="Z321" s="283"/>
      <c r="AA321" s="274"/>
      <c r="AB321" s="284"/>
      <c r="AC321" s="284"/>
      <c r="AD321" s="284"/>
      <c r="AE321" s="285"/>
      <c r="AF321" s="403">
        <f t="shared" si="1731"/>
        <v>0</v>
      </c>
      <c r="AG321" s="388" t="s">
        <v>13</v>
      </c>
      <c r="AH321" s="274"/>
      <c r="AI321" s="274"/>
      <c r="AJ321" s="274"/>
      <c r="AK321" s="274"/>
      <c r="AL321" s="274"/>
      <c r="AM321" s="274"/>
      <c r="AN321" s="403">
        <f t="shared" si="1732"/>
        <v>0</v>
      </c>
      <c r="AO321" s="388" t="s">
        <v>13</v>
      </c>
      <c r="AP321" s="274"/>
      <c r="AQ321" s="274"/>
      <c r="AR321" s="274"/>
      <c r="AS321" s="274"/>
      <c r="AT321" s="274"/>
      <c r="AU321" s="274"/>
      <c r="AV321" s="403">
        <f t="shared" si="1733"/>
        <v>0</v>
      </c>
      <c r="AW321" s="388" t="s">
        <v>13</v>
      </c>
      <c r="AX321" s="274"/>
      <c r="AY321" s="274"/>
      <c r="AZ321" s="274"/>
      <c r="BA321" s="274"/>
      <c r="BB321" s="274"/>
      <c r="BC321" s="274"/>
      <c r="BD321" s="420">
        <f t="shared" si="1734"/>
        <v>0</v>
      </c>
      <c r="BE321" s="388" t="s">
        <v>13</v>
      </c>
      <c r="BF321" s="274"/>
      <c r="BG321" s="274"/>
      <c r="BH321" s="274"/>
      <c r="BI321" s="274"/>
      <c r="BJ321" s="274"/>
      <c r="BK321" s="274"/>
      <c r="BL321" s="403">
        <f t="shared" si="1735"/>
        <v>0</v>
      </c>
      <c r="BM321" s="388" t="s">
        <v>13</v>
      </c>
      <c r="BN321" s="274"/>
      <c r="BO321" s="274"/>
      <c r="BP321" s="274"/>
      <c r="BQ321" s="274"/>
      <c r="BR321" s="274"/>
      <c r="BS321" s="274"/>
      <c r="BT321" s="403">
        <f t="shared" si="1736"/>
        <v>0</v>
      </c>
      <c r="BU321" s="388" t="s">
        <v>13</v>
      </c>
      <c r="BV321" s="274"/>
      <c r="BW321" s="274"/>
      <c r="BX321" s="274"/>
      <c r="BY321" s="274"/>
      <c r="BZ321" s="274"/>
      <c r="CA321" s="274"/>
      <c r="CB321" s="403">
        <f t="shared" si="1737"/>
        <v>0</v>
      </c>
      <c r="CC321" s="388" t="s">
        <v>13</v>
      </c>
      <c r="CD321" s="274"/>
      <c r="CE321" s="274"/>
      <c r="CF321" s="274"/>
      <c r="CG321" s="274"/>
      <c r="CH321" s="274"/>
      <c r="CI321" s="274"/>
      <c r="CJ321" s="403">
        <f t="shared" si="1738"/>
        <v>0</v>
      </c>
      <c r="CK321" s="388" t="s">
        <v>13</v>
      </c>
      <c r="CL321" s="274"/>
      <c r="CM321" s="274"/>
      <c r="CN321" s="274"/>
      <c r="CO321" s="274"/>
      <c r="CP321" s="274"/>
      <c r="CQ321" s="274"/>
      <c r="CR321" s="403">
        <f t="shared" si="1739"/>
        <v>0</v>
      </c>
      <c r="CS321" s="388" t="s">
        <v>13</v>
      </c>
      <c r="CT321" s="274"/>
      <c r="CU321" s="274"/>
      <c r="CV321" s="274"/>
      <c r="CW321" s="274"/>
      <c r="CX321" s="274"/>
      <c r="CY321" s="274"/>
      <c r="CZ321" s="403">
        <f t="shared" si="1740"/>
        <v>0</v>
      </c>
      <c r="DA321" s="388" t="s">
        <v>13</v>
      </c>
      <c r="DB321" s="274"/>
      <c r="DC321" s="274"/>
      <c r="DD321" s="274"/>
      <c r="DE321" s="274"/>
      <c r="DF321" s="274"/>
      <c r="DG321" s="274"/>
      <c r="DH321" s="403">
        <f t="shared" si="1741"/>
        <v>0</v>
      </c>
      <c r="DI321" s="388" t="s">
        <v>13</v>
      </c>
      <c r="DJ321" s="283"/>
      <c r="DK321" s="274"/>
      <c r="DL321" s="284"/>
      <c r="DM321" s="284"/>
      <c r="DN321" s="284"/>
      <c r="DO321" s="285"/>
      <c r="DP321" s="403">
        <f t="shared" si="1742"/>
        <v>0</v>
      </c>
      <c r="DQ321" s="388" t="s">
        <v>13</v>
      </c>
      <c r="DR321" s="274"/>
      <c r="DS321" s="274"/>
      <c r="DT321" s="274"/>
      <c r="DU321" s="274"/>
      <c r="DV321" s="274"/>
      <c r="DW321" s="274"/>
      <c r="DX321" s="403">
        <f t="shared" si="1743"/>
        <v>0</v>
      </c>
      <c r="DY321" s="388" t="s">
        <v>13</v>
      </c>
      <c r="DZ321" s="274"/>
      <c r="EA321" s="274"/>
      <c r="EB321" s="274"/>
      <c r="EC321" s="274"/>
      <c r="ED321" s="274"/>
      <c r="EE321" s="274"/>
      <c r="EF321" s="403">
        <f t="shared" si="1744"/>
        <v>0</v>
      </c>
      <c r="EG321" s="388" t="s">
        <v>13</v>
      </c>
      <c r="EH321" s="274"/>
      <c r="EI321" s="274"/>
      <c r="EJ321" s="274"/>
      <c r="EK321" s="274"/>
      <c r="EL321" s="274"/>
      <c r="EM321" s="274"/>
      <c r="EN321" s="403">
        <f t="shared" si="1745"/>
        <v>0</v>
      </c>
      <c r="EO321" s="388" t="s">
        <v>13</v>
      </c>
      <c r="EP321" s="274"/>
      <c r="EQ321" s="274"/>
      <c r="ER321" s="274"/>
      <c r="ES321" s="274"/>
      <c r="ET321" s="274"/>
      <c r="EU321" s="274"/>
      <c r="EV321" s="403">
        <f t="shared" si="1746"/>
        <v>0</v>
      </c>
      <c r="EW321" s="388" t="s">
        <v>13</v>
      </c>
      <c r="EX321" s="274"/>
      <c r="EY321" s="274"/>
      <c r="EZ321" s="274"/>
      <c r="FA321" s="274"/>
      <c r="FB321" s="274"/>
      <c r="FC321" s="274"/>
      <c r="FD321" s="403">
        <f t="shared" si="1747"/>
        <v>0</v>
      </c>
    </row>
    <row r="322" spans="1:160" s="387" customFormat="1" ht="15" customHeight="1" x14ac:dyDescent="0.25">
      <c r="A322" s="388" t="s">
        <v>66</v>
      </c>
      <c r="B322" s="274"/>
      <c r="C322" s="274"/>
      <c r="D322" s="274"/>
      <c r="E322" s="274"/>
      <c r="F322" s="274"/>
      <c r="G322" s="274"/>
      <c r="H322" s="403">
        <f t="shared" si="1728"/>
        <v>0</v>
      </c>
      <c r="I322" s="388" t="s">
        <v>66</v>
      </c>
      <c r="J322" s="274"/>
      <c r="K322" s="274"/>
      <c r="L322" s="274"/>
      <c r="M322" s="274"/>
      <c r="N322" s="274"/>
      <c r="O322" s="274"/>
      <c r="P322" s="403">
        <f t="shared" si="1729"/>
        <v>0</v>
      </c>
      <c r="Q322" s="388" t="s">
        <v>66</v>
      </c>
      <c r="R322" s="274"/>
      <c r="S322" s="274"/>
      <c r="T322" s="274"/>
      <c r="U322" s="274"/>
      <c r="V322" s="274"/>
      <c r="W322" s="274"/>
      <c r="X322" s="403">
        <f t="shared" si="1730"/>
        <v>0</v>
      </c>
      <c r="Y322" s="388" t="s">
        <v>66</v>
      </c>
      <c r="Z322" s="283"/>
      <c r="AA322" s="274"/>
      <c r="AB322" s="284"/>
      <c r="AC322" s="284"/>
      <c r="AD322" s="284"/>
      <c r="AE322" s="285"/>
      <c r="AF322" s="403">
        <f t="shared" si="1731"/>
        <v>0</v>
      </c>
      <c r="AG322" s="388" t="s">
        <v>66</v>
      </c>
      <c r="AH322" s="274"/>
      <c r="AI322" s="274"/>
      <c r="AJ322" s="274"/>
      <c r="AK322" s="274"/>
      <c r="AL322" s="274"/>
      <c r="AM322" s="274"/>
      <c r="AN322" s="403">
        <f t="shared" si="1732"/>
        <v>0</v>
      </c>
      <c r="AO322" s="388" t="s">
        <v>66</v>
      </c>
      <c r="AP322" s="274"/>
      <c r="AQ322" s="274"/>
      <c r="AR322" s="274"/>
      <c r="AS322" s="274"/>
      <c r="AT322" s="274"/>
      <c r="AU322" s="274"/>
      <c r="AV322" s="403">
        <f t="shared" si="1733"/>
        <v>0</v>
      </c>
      <c r="AW322" s="388" t="s">
        <v>66</v>
      </c>
      <c r="AX322" s="274"/>
      <c r="AY322" s="274"/>
      <c r="AZ322" s="274"/>
      <c r="BA322" s="274"/>
      <c r="BB322" s="274"/>
      <c r="BC322" s="274"/>
      <c r="BD322" s="420">
        <f t="shared" si="1734"/>
        <v>0</v>
      </c>
      <c r="BE322" s="388" t="s">
        <v>66</v>
      </c>
      <c r="BF322" s="274"/>
      <c r="BG322" s="274"/>
      <c r="BH322" s="274"/>
      <c r="BI322" s="274"/>
      <c r="BJ322" s="274"/>
      <c r="BK322" s="274"/>
      <c r="BL322" s="403">
        <f t="shared" si="1735"/>
        <v>0</v>
      </c>
      <c r="BM322" s="388" t="s">
        <v>66</v>
      </c>
      <c r="BN322" s="274"/>
      <c r="BO322" s="274"/>
      <c r="BP322" s="274"/>
      <c r="BQ322" s="274"/>
      <c r="BR322" s="274"/>
      <c r="BS322" s="274"/>
      <c r="BT322" s="403">
        <f t="shared" si="1736"/>
        <v>0</v>
      </c>
      <c r="BU322" s="388" t="s">
        <v>66</v>
      </c>
      <c r="BV322" s="274"/>
      <c r="BW322" s="274"/>
      <c r="BX322" s="274"/>
      <c r="BY322" s="274"/>
      <c r="BZ322" s="274"/>
      <c r="CA322" s="274"/>
      <c r="CB322" s="403">
        <f t="shared" si="1737"/>
        <v>0</v>
      </c>
      <c r="CC322" s="388" t="s">
        <v>66</v>
      </c>
      <c r="CD322" s="274"/>
      <c r="CE322" s="274"/>
      <c r="CF322" s="274"/>
      <c r="CG322" s="274"/>
      <c r="CH322" s="274"/>
      <c r="CI322" s="274"/>
      <c r="CJ322" s="403">
        <f t="shared" si="1738"/>
        <v>0</v>
      </c>
      <c r="CK322" s="388" t="s">
        <v>66</v>
      </c>
      <c r="CL322" s="274"/>
      <c r="CM322" s="274"/>
      <c r="CN322" s="274"/>
      <c r="CO322" s="274"/>
      <c r="CP322" s="274"/>
      <c r="CQ322" s="274"/>
      <c r="CR322" s="403">
        <f t="shared" si="1739"/>
        <v>0</v>
      </c>
      <c r="CS322" s="388" t="s">
        <v>66</v>
      </c>
      <c r="CT322" s="274"/>
      <c r="CU322" s="274"/>
      <c r="CV322" s="274"/>
      <c r="CW322" s="274"/>
      <c r="CX322" s="274"/>
      <c r="CY322" s="274"/>
      <c r="CZ322" s="403">
        <f t="shared" si="1740"/>
        <v>0</v>
      </c>
      <c r="DA322" s="388" t="s">
        <v>66</v>
      </c>
      <c r="DB322" s="274"/>
      <c r="DC322" s="274"/>
      <c r="DD322" s="274"/>
      <c r="DE322" s="274"/>
      <c r="DF322" s="274"/>
      <c r="DG322" s="274"/>
      <c r="DH322" s="403">
        <f t="shared" si="1741"/>
        <v>0</v>
      </c>
      <c r="DI322" s="388" t="s">
        <v>66</v>
      </c>
      <c r="DJ322" s="283"/>
      <c r="DK322" s="274"/>
      <c r="DL322" s="284"/>
      <c r="DM322" s="284"/>
      <c r="DN322" s="284"/>
      <c r="DO322" s="285"/>
      <c r="DP322" s="403">
        <f t="shared" si="1742"/>
        <v>0</v>
      </c>
      <c r="DQ322" s="388" t="s">
        <v>66</v>
      </c>
      <c r="DR322" s="274"/>
      <c r="DS322" s="274"/>
      <c r="DT322" s="274"/>
      <c r="DU322" s="274"/>
      <c r="DV322" s="274"/>
      <c r="DW322" s="274"/>
      <c r="DX322" s="403">
        <f t="shared" si="1743"/>
        <v>0</v>
      </c>
      <c r="DY322" s="388" t="s">
        <v>66</v>
      </c>
      <c r="DZ322" s="274"/>
      <c r="EA322" s="274"/>
      <c r="EB322" s="274"/>
      <c r="EC322" s="274"/>
      <c r="ED322" s="274"/>
      <c r="EE322" s="274"/>
      <c r="EF322" s="403">
        <f t="shared" si="1744"/>
        <v>0</v>
      </c>
      <c r="EG322" s="388" t="s">
        <v>66</v>
      </c>
      <c r="EH322" s="274"/>
      <c r="EI322" s="274"/>
      <c r="EJ322" s="274"/>
      <c r="EK322" s="274"/>
      <c r="EL322" s="274"/>
      <c r="EM322" s="274"/>
      <c r="EN322" s="403">
        <f t="shared" si="1745"/>
        <v>0</v>
      </c>
      <c r="EO322" s="388" t="s">
        <v>66</v>
      </c>
      <c r="EP322" s="274"/>
      <c r="EQ322" s="274"/>
      <c r="ER322" s="274"/>
      <c r="ES322" s="274"/>
      <c r="ET322" s="274"/>
      <c r="EU322" s="274"/>
      <c r="EV322" s="403">
        <f t="shared" si="1746"/>
        <v>0</v>
      </c>
      <c r="EW322" s="388" t="s">
        <v>66</v>
      </c>
      <c r="EX322" s="274"/>
      <c r="EY322" s="274"/>
      <c r="EZ322" s="274"/>
      <c r="FA322" s="274"/>
      <c r="FB322" s="274"/>
      <c r="FC322" s="274"/>
      <c r="FD322" s="403">
        <f t="shared" si="1747"/>
        <v>0</v>
      </c>
    </row>
    <row r="323" spans="1:160" s="387" customFormat="1" ht="15" customHeight="1" x14ac:dyDescent="0.25">
      <c r="A323" s="388" t="s">
        <v>67</v>
      </c>
      <c r="B323" s="274"/>
      <c r="C323" s="274"/>
      <c r="D323" s="274"/>
      <c r="E323" s="274"/>
      <c r="F323" s="274"/>
      <c r="G323" s="274"/>
      <c r="H323" s="403">
        <f t="shared" si="1728"/>
        <v>0</v>
      </c>
      <c r="I323" s="388" t="s">
        <v>67</v>
      </c>
      <c r="J323" s="274"/>
      <c r="K323" s="274"/>
      <c r="L323" s="274"/>
      <c r="M323" s="274"/>
      <c r="N323" s="274"/>
      <c r="O323" s="274"/>
      <c r="P323" s="403">
        <f t="shared" si="1729"/>
        <v>0</v>
      </c>
      <c r="Q323" s="388" t="s">
        <v>67</v>
      </c>
      <c r="R323" s="274"/>
      <c r="S323" s="274"/>
      <c r="T323" s="274"/>
      <c r="U323" s="274"/>
      <c r="V323" s="274"/>
      <c r="W323" s="274"/>
      <c r="X323" s="403">
        <f t="shared" si="1730"/>
        <v>0</v>
      </c>
      <c r="Y323" s="388" t="s">
        <v>67</v>
      </c>
      <c r="Z323" s="283"/>
      <c r="AA323" s="274"/>
      <c r="AB323" s="284"/>
      <c r="AC323" s="284"/>
      <c r="AD323" s="284"/>
      <c r="AE323" s="285"/>
      <c r="AF323" s="403">
        <f t="shared" si="1731"/>
        <v>0</v>
      </c>
      <c r="AG323" s="388" t="s">
        <v>67</v>
      </c>
      <c r="AH323" s="274"/>
      <c r="AI323" s="274"/>
      <c r="AJ323" s="274"/>
      <c r="AK323" s="274"/>
      <c r="AL323" s="274"/>
      <c r="AM323" s="274"/>
      <c r="AN323" s="403">
        <f t="shared" si="1732"/>
        <v>0</v>
      </c>
      <c r="AO323" s="388" t="s">
        <v>67</v>
      </c>
      <c r="AP323" s="274"/>
      <c r="AQ323" s="274"/>
      <c r="AR323" s="274"/>
      <c r="AS323" s="274"/>
      <c r="AT323" s="274"/>
      <c r="AU323" s="274"/>
      <c r="AV323" s="403">
        <f t="shared" si="1733"/>
        <v>0</v>
      </c>
      <c r="AW323" s="388" t="s">
        <v>67</v>
      </c>
      <c r="AX323" s="274"/>
      <c r="AY323" s="274"/>
      <c r="AZ323" s="274"/>
      <c r="BA323" s="274"/>
      <c r="BB323" s="274"/>
      <c r="BC323" s="274"/>
      <c r="BD323" s="420">
        <f t="shared" si="1734"/>
        <v>0</v>
      </c>
      <c r="BE323" s="388" t="s">
        <v>67</v>
      </c>
      <c r="BF323" s="274"/>
      <c r="BG323" s="274"/>
      <c r="BH323" s="274"/>
      <c r="BI323" s="274"/>
      <c r="BJ323" s="274"/>
      <c r="BK323" s="274"/>
      <c r="BL323" s="403">
        <f t="shared" si="1735"/>
        <v>0</v>
      </c>
      <c r="BM323" s="388" t="s">
        <v>67</v>
      </c>
      <c r="BN323" s="274"/>
      <c r="BO323" s="274"/>
      <c r="BP323" s="274"/>
      <c r="BQ323" s="274"/>
      <c r="BR323" s="274"/>
      <c r="BS323" s="274"/>
      <c r="BT323" s="403">
        <f t="shared" si="1736"/>
        <v>0</v>
      </c>
      <c r="BU323" s="388" t="s">
        <v>67</v>
      </c>
      <c r="BV323" s="274"/>
      <c r="BW323" s="274"/>
      <c r="BX323" s="274"/>
      <c r="BY323" s="274"/>
      <c r="BZ323" s="274"/>
      <c r="CA323" s="274"/>
      <c r="CB323" s="403">
        <f t="shared" si="1737"/>
        <v>0</v>
      </c>
      <c r="CC323" s="388" t="s">
        <v>67</v>
      </c>
      <c r="CD323" s="274"/>
      <c r="CE323" s="274"/>
      <c r="CF323" s="274"/>
      <c r="CG323" s="274"/>
      <c r="CH323" s="274"/>
      <c r="CI323" s="274"/>
      <c r="CJ323" s="403">
        <f t="shared" si="1738"/>
        <v>0</v>
      </c>
      <c r="CK323" s="388" t="s">
        <v>67</v>
      </c>
      <c r="CL323" s="274"/>
      <c r="CM323" s="274"/>
      <c r="CN323" s="274"/>
      <c r="CO323" s="274"/>
      <c r="CP323" s="274"/>
      <c r="CQ323" s="274"/>
      <c r="CR323" s="403">
        <f t="shared" si="1739"/>
        <v>0</v>
      </c>
      <c r="CS323" s="388" t="s">
        <v>67</v>
      </c>
      <c r="CT323" s="274"/>
      <c r="CU323" s="274"/>
      <c r="CV323" s="274"/>
      <c r="CW323" s="274"/>
      <c r="CX323" s="274"/>
      <c r="CY323" s="274"/>
      <c r="CZ323" s="403">
        <f t="shared" si="1740"/>
        <v>0</v>
      </c>
      <c r="DA323" s="388" t="s">
        <v>67</v>
      </c>
      <c r="DB323" s="274"/>
      <c r="DC323" s="274"/>
      <c r="DD323" s="274"/>
      <c r="DE323" s="274"/>
      <c r="DF323" s="274"/>
      <c r="DG323" s="274"/>
      <c r="DH323" s="403">
        <f t="shared" si="1741"/>
        <v>0</v>
      </c>
      <c r="DI323" s="388" t="s">
        <v>67</v>
      </c>
      <c r="DJ323" s="283"/>
      <c r="DK323" s="274"/>
      <c r="DL323" s="284"/>
      <c r="DM323" s="284"/>
      <c r="DN323" s="284"/>
      <c r="DO323" s="285"/>
      <c r="DP323" s="403">
        <f t="shared" si="1742"/>
        <v>0</v>
      </c>
      <c r="DQ323" s="388" t="s">
        <v>67</v>
      </c>
      <c r="DR323" s="274"/>
      <c r="DS323" s="274"/>
      <c r="DT323" s="274"/>
      <c r="DU323" s="274"/>
      <c r="DV323" s="274"/>
      <c r="DW323" s="274"/>
      <c r="DX323" s="403">
        <f t="shared" si="1743"/>
        <v>0</v>
      </c>
      <c r="DY323" s="388" t="s">
        <v>67</v>
      </c>
      <c r="DZ323" s="274"/>
      <c r="EA323" s="274"/>
      <c r="EB323" s="274"/>
      <c r="EC323" s="274"/>
      <c r="ED323" s="274"/>
      <c r="EE323" s="274"/>
      <c r="EF323" s="403">
        <f t="shared" si="1744"/>
        <v>0</v>
      </c>
      <c r="EG323" s="388" t="s">
        <v>67</v>
      </c>
      <c r="EH323" s="274"/>
      <c r="EI323" s="274"/>
      <c r="EJ323" s="274"/>
      <c r="EK323" s="274"/>
      <c r="EL323" s="274"/>
      <c r="EM323" s="274"/>
      <c r="EN323" s="403">
        <f t="shared" si="1745"/>
        <v>0</v>
      </c>
      <c r="EO323" s="388" t="s">
        <v>67</v>
      </c>
      <c r="EP323" s="274"/>
      <c r="EQ323" s="274"/>
      <c r="ER323" s="274"/>
      <c r="ES323" s="274"/>
      <c r="ET323" s="274"/>
      <c r="EU323" s="274"/>
      <c r="EV323" s="403">
        <f t="shared" si="1746"/>
        <v>0</v>
      </c>
      <c r="EW323" s="388" t="s">
        <v>67</v>
      </c>
      <c r="EX323" s="274"/>
      <c r="EY323" s="274"/>
      <c r="EZ323" s="274"/>
      <c r="FA323" s="274"/>
      <c r="FB323" s="274"/>
      <c r="FC323" s="274"/>
      <c r="FD323" s="403">
        <f t="shared" si="1747"/>
        <v>0</v>
      </c>
    </row>
    <row r="324" spans="1:160" s="387" customFormat="1" ht="15" customHeight="1" x14ac:dyDescent="0.25">
      <c r="A324" s="388" t="s">
        <v>68</v>
      </c>
      <c r="B324" s="274"/>
      <c r="C324" s="274"/>
      <c r="D324" s="274"/>
      <c r="E324" s="274"/>
      <c r="F324" s="274"/>
      <c r="G324" s="274"/>
      <c r="H324" s="403">
        <f t="shared" si="1728"/>
        <v>0</v>
      </c>
      <c r="I324" s="388" t="s">
        <v>68</v>
      </c>
      <c r="J324" s="274"/>
      <c r="K324" s="274"/>
      <c r="L324" s="274"/>
      <c r="M324" s="274"/>
      <c r="N324" s="274"/>
      <c r="O324" s="274"/>
      <c r="P324" s="403">
        <f t="shared" si="1729"/>
        <v>0</v>
      </c>
      <c r="Q324" s="388" t="s">
        <v>68</v>
      </c>
      <c r="R324" s="274"/>
      <c r="S324" s="274"/>
      <c r="T324" s="274"/>
      <c r="U324" s="274"/>
      <c r="V324" s="274"/>
      <c r="W324" s="274"/>
      <c r="X324" s="403">
        <f t="shared" si="1730"/>
        <v>0</v>
      </c>
      <c r="Y324" s="388" t="s">
        <v>68</v>
      </c>
      <c r="Z324" s="283"/>
      <c r="AA324" s="274"/>
      <c r="AB324" s="284"/>
      <c r="AC324" s="284"/>
      <c r="AD324" s="284"/>
      <c r="AE324" s="285"/>
      <c r="AF324" s="403">
        <f t="shared" si="1731"/>
        <v>0</v>
      </c>
      <c r="AG324" s="388" t="s">
        <v>68</v>
      </c>
      <c r="AH324" s="274"/>
      <c r="AI324" s="274"/>
      <c r="AJ324" s="274"/>
      <c r="AK324" s="274"/>
      <c r="AL324" s="274"/>
      <c r="AM324" s="274"/>
      <c r="AN324" s="403">
        <f t="shared" si="1732"/>
        <v>0</v>
      </c>
      <c r="AO324" s="388" t="s">
        <v>68</v>
      </c>
      <c r="AP324" s="274"/>
      <c r="AQ324" s="274"/>
      <c r="AR324" s="274"/>
      <c r="AS324" s="274"/>
      <c r="AT324" s="274"/>
      <c r="AU324" s="274"/>
      <c r="AV324" s="403">
        <f t="shared" si="1733"/>
        <v>0</v>
      </c>
      <c r="AW324" s="388" t="s">
        <v>68</v>
      </c>
      <c r="AX324" s="274"/>
      <c r="AY324" s="274"/>
      <c r="AZ324" s="274"/>
      <c r="BA324" s="274"/>
      <c r="BB324" s="274"/>
      <c r="BC324" s="274"/>
      <c r="BD324" s="420">
        <f t="shared" si="1734"/>
        <v>0</v>
      </c>
      <c r="BE324" s="388" t="s">
        <v>68</v>
      </c>
      <c r="BF324" s="274"/>
      <c r="BG324" s="274"/>
      <c r="BH324" s="274"/>
      <c r="BI324" s="274"/>
      <c r="BJ324" s="274"/>
      <c r="BK324" s="274"/>
      <c r="BL324" s="403">
        <f t="shared" si="1735"/>
        <v>0</v>
      </c>
      <c r="BM324" s="388" t="s">
        <v>68</v>
      </c>
      <c r="BN324" s="274"/>
      <c r="BO324" s="274"/>
      <c r="BP324" s="274"/>
      <c r="BQ324" s="274"/>
      <c r="BR324" s="274"/>
      <c r="BS324" s="274"/>
      <c r="BT324" s="403">
        <f t="shared" si="1736"/>
        <v>0</v>
      </c>
      <c r="BU324" s="388" t="s">
        <v>68</v>
      </c>
      <c r="BV324" s="274"/>
      <c r="BW324" s="274"/>
      <c r="BX324" s="274"/>
      <c r="BY324" s="274"/>
      <c r="BZ324" s="274"/>
      <c r="CA324" s="274"/>
      <c r="CB324" s="403">
        <f t="shared" si="1737"/>
        <v>0</v>
      </c>
      <c r="CC324" s="388" t="s">
        <v>68</v>
      </c>
      <c r="CD324" s="274"/>
      <c r="CE324" s="274"/>
      <c r="CF324" s="274"/>
      <c r="CG324" s="274"/>
      <c r="CH324" s="274"/>
      <c r="CI324" s="274"/>
      <c r="CJ324" s="403">
        <f t="shared" si="1738"/>
        <v>0</v>
      </c>
      <c r="CK324" s="388" t="s">
        <v>68</v>
      </c>
      <c r="CL324" s="274"/>
      <c r="CM324" s="274"/>
      <c r="CN324" s="274"/>
      <c r="CO324" s="274"/>
      <c r="CP324" s="274"/>
      <c r="CQ324" s="274"/>
      <c r="CR324" s="403">
        <f t="shared" si="1739"/>
        <v>0</v>
      </c>
      <c r="CS324" s="388" t="s">
        <v>68</v>
      </c>
      <c r="CT324" s="274"/>
      <c r="CU324" s="274"/>
      <c r="CV324" s="274"/>
      <c r="CW324" s="274"/>
      <c r="CX324" s="274"/>
      <c r="CY324" s="274"/>
      <c r="CZ324" s="403">
        <f t="shared" si="1740"/>
        <v>0</v>
      </c>
      <c r="DA324" s="388" t="s">
        <v>68</v>
      </c>
      <c r="DB324" s="274"/>
      <c r="DC324" s="274"/>
      <c r="DD324" s="274"/>
      <c r="DE324" s="274"/>
      <c r="DF324" s="274"/>
      <c r="DG324" s="274"/>
      <c r="DH324" s="403">
        <f t="shared" si="1741"/>
        <v>0</v>
      </c>
      <c r="DI324" s="388" t="s">
        <v>68</v>
      </c>
      <c r="DJ324" s="283"/>
      <c r="DK324" s="274"/>
      <c r="DL324" s="284"/>
      <c r="DM324" s="284"/>
      <c r="DN324" s="284"/>
      <c r="DO324" s="285"/>
      <c r="DP324" s="403">
        <f t="shared" si="1742"/>
        <v>0</v>
      </c>
      <c r="DQ324" s="388" t="s">
        <v>68</v>
      </c>
      <c r="DR324" s="274"/>
      <c r="DS324" s="274"/>
      <c r="DT324" s="274"/>
      <c r="DU324" s="274"/>
      <c r="DV324" s="274"/>
      <c r="DW324" s="274"/>
      <c r="DX324" s="403">
        <f t="shared" si="1743"/>
        <v>0</v>
      </c>
      <c r="DY324" s="388" t="s">
        <v>68</v>
      </c>
      <c r="DZ324" s="274"/>
      <c r="EA324" s="274"/>
      <c r="EB324" s="274"/>
      <c r="EC324" s="274"/>
      <c r="ED324" s="274"/>
      <c r="EE324" s="274"/>
      <c r="EF324" s="403">
        <f t="shared" si="1744"/>
        <v>0</v>
      </c>
      <c r="EG324" s="388" t="s">
        <v>68</v>
      </c>
      <c r="EH324" s="274"/>
      <c r="EI324" s="274"/>
      <c r="EJ324" s="274"/>
      <c r="EK324" s="274"/>
      <c r="EL324" s="274"/>
      <c r="EM324" s="274"/>
      <c r="EN324" s="403">
        <f t="shared" si="1745"/>
        <v>0</v>
      </c>
      <c r="EO324" s="388" t="s">
        <v>68</v>
      </c>
      <c r="EP324" s="274"/>
      <c r="EQ324" s="274"/>
      <c r="ER324" s="274"/>
      <c r="ES324" s="274"/>
      <c r="ET324" s="274"/>
      <c r="EU324" s="274"/>
      <c r="EV324" s="403">
        <f t="shared" si="1746"/>
        <v>0</v>
      </c>
      <c r="EW324" s="388" t="s">
        <v>68</v>
      </c>
      <c r="EX324" s="274"/>
      <c r="EY324" s="274"/>
      <c r="EZ324" s="274"/>
      <c r="FA324" s="274"/>
      <c r="FB324" s="274"/>
      <c r="FC324" s="274"/>
      <c r="FD324" s="403">
        <f t="shared" si="1747"/>
        <v>0</v>
      </c>
    </row>
    <row r="325" spans="1:160" s="387" customFormat="1" ht="15" customHeight="1" x14ac:dyDescent="0.25">
      <c r="A325" s="389" t="s">
        <v>69</v>
      </c>
      <c r="B325" s="274"/>
      <c r="C325" s="274"/>
      <c r="D325" s="274"/>
      <c r="E325" s="274"/>
      <c r="F325" s="274"/>
      <c r="G325" s="274"/>
      <c r="H325" s="416">
        <f t="shared" si="1728"/>
        <v>0</v>
      </c>
      <c r="I325" s="389" t="s">
        <v>69</v>
      </c>
      <c r="J325" s="274"/>
      <c r="K325" s="274"/>
      <c r="L325" s="274"/>
      <c r="M325" s="274"/>
      <c r="N325" s="274"/>
      <c r="O325" s="274"/>
      <c r="P325" s="416">
        <f t="shared" si="1729"/>
        <v>0</v>
      </c>
      <c r="Q325" s="389" t="s">
        <v>69</v>
      </c>
      <c r="R325" s="274"/>
      <c r="S325" s="274"/>
      <c r="T325" s="274"/>
      <c r="U325" s="274"/>
      <c r="V325" s="274"/>
      <c r="W325" s="274"/>
      <c r="X325" s="416">
        <f t="shared" si="1730"/>
        <v>0</v>
      </c>
      <c r="Y325" s="389" t="s">
        <v>69</v>
      </c>
      <c r="Z325" s="402"/>
      <c r="AA325" s="284"/>
      <c r="AB325" s="284"/>
      <c r="AC325" s="284"/>
      <c r="AD325" s="284"/>
      <c r="AE325" s="285"/>
      <c r="AF325" s="418">
        <f t="shared" si="1731"/>
        <v>0</v>
      </c>
      <c r="AG325" s="389" t="s">
        <v>69</v>
      </c>
      <c r="AH325" s="274"/>
      <c r="AI325" s="274"/>
      <c r="AJ325" s="274"/>
      <c r="AK325" s="274"/>
      <c r="AL325" s="274"/>
      <c r="AM325" s="274"/>
      <c r="AN325" s="418">
        <f t="shared" si="1732"/>
        <v>0</v>
      </c>
      <c r="AO325" s="389" t="s">
        <v>69</v>
      </c>
      <c r="AP325" s="274"/>
      <c r="AQ325" s="274"/>
      <c r="AR325" s="274"/>
      <c r="AS325" s="274"/>
      <c r="AT325" s="274"/>
      <c r="AU325" s="274"/>
      <c r="AV325" s="418">
        <f t="shared" si="1733"/>
        <v>0</v>
      </c>
      <c r="AW325" s="389" t="s">
        <v>69</v>
      </c>
      <c r="AX325" s="274"/>
      <c r="AY325" s="274"/>
      <c r="AZ325" s="274"/>
      <c r="BA325" s="274"/>
      <c r="BB325" s="274"/>
      <c r="BC325" s="274"/>
      <c r="BD325" s="419">
        <f t="shared" si="1734"/>
        <v>0</v>
      </c>
      <c r="BE325" s="389" t="s">
        <v>69</v>
      </c>
      <c r="BF325" s="274"/>
      <c r="BG325" s="274"/>
      <c r="BH325" s="274"/>
      <c r="BI325" s="274"/>
      <c r="BJ325" s="274"/>
      <c r="BK325" s="274"/>
      <c r="BL325" s="403">
        <f t="shared" si="1735"/>
        <v>0</v>
      </c>
      <c r="BM325" s="389" t="s">
        <v>69</v>
      </c>
      <c r="BN325" s="274"/>
      <c r="BO325" s="274"/>
      <c r="BP325" s="274"/>
      <c r="BQ325" s="274"/>
      <c r="BR325" s="274"/>
      <c r="BS325" s="274"/>
      <c r="BT325" s="403">
        <f t="shared" si="1736"/>
        <v>0</v>
      </c>
      <c r="BU325" s="389" t="s">
        <v>69</v>
      </c>
      <c r="BV325" s="274"/>
      <c r="BW325" s="274"/>
      <c r="BX325" s="274"/>
      <c r="BY325" s="274"/>
      <c r="BZ325" s="274"/>
      <c r="CA325" s="274"/>
      <c r="CB325" s="403">
        <f t="shared" si="1737"/>
        <v>0</v>
      </c>
      <c r="CC325" s="389" t="s">
        <v>69</v>
      </c>
      <c r="CD325" s="274"/>
      <c r="CE325" s="274"/>
      <c r="CF325" s="274"/>
      <c r="CG325" s="274"/>
      <c r="CH325" s="274"/>
      <c r="CI325" s="274"/>
      <c r="CJ325" s="403">
        <f t="shared" si="1738"/>
        <v>0</v>
      </c>
      <c r="CK325" s="389" t="s">
        <v>69</v>
      </c>
      <c r="CL325" s="274"/>
      <c r="CM325" s="274"/>
      <c r="CN325" s="274"/>
      <c r="CO325" s="274"/>
      <c r="CP325" s="274"/>
      <c r="CQ325" s="274"/>
      <c r="CR325" s="403">
        <f t="shared" si="1739"/>
        <v>0</v>
      </c>
      <c r="CS325" s="389" t="s">
        <v>69</v>
      </c>
      <c r="CT325" s="274"/>
      <c r="CU325" s="274"/>
      <c r="CV325" s="274"/>
      <c r="CW325" s="274"/>
      <c r="CX325" s="274"/>
      <c r="CY325" s="274"/>
      <c r="CZ325" s="403">
        <f t="shared" si="1740"/>
        <v>0</v>
      </c>
      <c r="DA325" s="389" t="s">
        <v>69</v>
      </c>
      <c r="DB325" s="274"/>
      <c r="DC325" s="274"/>
      <c r="DD325" s="274"/>
      <c r="DE325" s="274"/>
      <c r="DF325" s="274"/>
      <c r="DG325" s="274"/>
      <c r="DH325" s="403">
        <f t="shared" si="1741"/>
        <v>0</v>
      </c>
      <c r="DI325" s="389" t="s">
        <v>69</v>
      </c>
      <c r="DJ325" s="283"/>
      <c r="DK325" s="284"/>
      <c r="DL325" s="284"/>
      <c r="DM325" s="284"/>
      <c r="DN325" s="284"/>
      <c r="DO325" s="285"/>
      <c r="DP325" s="403">
        <f t="shared" si="1742"/>
        <v>0</v>
      </c>
      <c r="DQ325" s="389" t="s">
        <v>69</v>
      </c>
      <c r="DR325" s="274"/>
      <c r="DS325" s="274"/>
      <c r="DT325" s="274"/>
      <c r="DU325" s="274"/>
      <c r="DV325" s="274"/>
      <c r="DW325" s="274"/>
      <c r="DX325" s="403">
        <f t="shared" si="1743"/>
        <v>0</v>
      </c>
      <c r="DY325" s="389" t="s">
        <v>69</v>
      </c>
      <c r="DZ325" s="274"/>
      <c r="EA325" s="274"/>
      <c r="EB325" s="274"/>
      <c r="EC325" s="274"/>
      <c r="ED325" s="274"/>
      <c r="EE325" s="274"/>
      <c r="EF325" s="403">
        <f t="shared" si="1744"/>
        <v>0</v>
      </c>
      <c r="EG325" s="389" t="s">
        <v>69</v>
      </c>
      <c r="EH325" s="274"/>
      <c r="EI325" s="274"/>
      <c r="EJ325" s="274"/>
      <c r="EK325" s="274"/>
      <c r="EL325" s="274"/>
      <c r="EM325" s="274"/>
      <c r="EN325" s="403">
        <f t="shared" si="1745"/>
        <v>0</v>
      </c>
      <c r="EO325" s="389" t="s">
        <v>69</v>
      </c>
      <c r="EP325" s="274"/>
      <c r="EQ325" s="274"/>
      <c r="ER325" s="274"/>
      <c r="ES325" s="274"/>
      <c r="ET325" s="274"/>
      <c r="EU325" s="274"/>
      <c r="EV325" s="403">
        <f t="shared" si="1746"/>
        <v>0</v>
      </c>
      <c r="EW325" s="389" t="s">
        <v>69</v>
      </c>
      <c r="EX325" s="274"/>
      <c r="EY325" s="274"/>
      <c r="EZ325" s="274"/>
      <c r="FA325" s="274"/>
      <c r="FB325" s="274"/>
      <c r="FC325" s="274"/>
      <c r="FD325" s="403">
        <f t="shared" si="1747"/>
        <v>0</v>
      </c>
    </row>
    <row r="326" spans="1:160" s="411" customFormat="1" ht="13.5" thickBot="1" x14ac:dyDescent="0.3">
      <c r="A326" s="404" t="s">
        <v>14</v>
      </c>
      <c r="B326" s="405">
        <f>SUM(B315:B325)</f>
        <v>0</v>
      </c>
      <c r="C326" s="406">
        <f>SUM(C315:C325)</f>
        <v>0</v>
      </c>
      <c r="D326" s="406">
        <f t="shared" ref="D326:G326" si="1748">SUM(D315:D325)</f>
        <v>0</v>
      </c>
      <c r="E326" s="406">
        <f t="shared" si="1748"/>
        <v>0</v>
      </c>
      <c r="F326" s="406">
        <f t="shared" si="1748"/>
        <v>0</v>
      </c>
      <c r="G326" s="407">
        <f t="shared" si="1748"/>
        <v>0</v>
      </c>
      <c r="H326" s="408">
        <f>SUM(B326:G326)</f>
        <v>0</v>
      </c>
      <c r="I326" s="404" t="s">
        <v>14</v>
      </c>
      <c r="J326" s="405">
        <f t="shared" ref="J326:O326" si="1749">SUM(J315:J325)</f>
        <v>0</v>
      </c>
      <c r="K326" s="406">
        <f t="shared" si="1749"/>
        <v>0</v>
      </c>
      <c r="L326" s="406">
        <f t="shared" si="1749"/>
        <v>0</v>
      </c>
      <c r="M326" s="406">
        <f t="shared" si="1749"/>
        <v>0</v>
      </c>
      <c r="N326" s="406">
        <f t="shared" si="1749"/>
        <v>0</v>
      </c>
      <c r="O326" s="407">
        <f t="shared" si="1749"/>
        <v>0</v>
      </c>
      <c r="P326" s="408">
        <f t="shared" si="1729"/>
        <v>0</v>
      </c>
      <c r="Q326" s="404" t="s">
        <v>14</v>
      </c>
      <c r="R326" s="405">
        <f t="shared" ref="R326:W326" si="1750">SUM(R315:R325)</f>
        <v>0</v>
      </c>
      <c r="S326" s="406">
        <f t="shared" si="1750"/>
        <v>0</v>
      </c>
      <c r="T326" s="406">
        <f t="shared" si="1750"/>
        <v>0</v>
      </c>
      <c r="U326" s="406">
        <f t="shared" si="1750"/>
        <v>0</v>
      </c>
      <c r="V326" s="406">
        <f t="shared" si="1750"/>
        <v>0</v>
      </c>
      <c r="W326" s="407">
        <f t="shared" si="1750"/>
        <v>0</v>
      </c>
      <c r="X326" s="408">
        <f t="shared" si="1730"/>
        <v>0</v>
      </c>
      <c r="Y326" s="404" t="s">
        <v>14</v>
      </c>
      <c r="Z326" s="405">
        <f t="shared" ref="Z326:AE326" si="1751">SUM(Z315:Z325)</f>
        <v>0</v>
      </c>
      <c r="AA326" s="409">
        <f t="shared" si="1751"/>
        <v>0</v>
      </c>
      <c r="AB326" s="409">
        <f t="shared" si="1751"/>
        <v>0</v>
      </c>
      <c r="AC326" s="409">
        <f t="shared" si="1751"/>
        <v>0</v>
      </c>
      <c r="AD326" s="409">
        <f t="shared" si="1751"/>
        <v>0</v>
      </c>
      <c r="AE326" s="409">
        <f t="shared" si="1751"/>
        <v>0</v>
      </c>
      <c r="AF326" s="408">
        <f t="shared" si="1731"/>
        <v>0</v>
      </c>
      <c r="AG326" s="404" t="s">
        <v>14</v>
      </c>
      <c r="AH326" s="405">
        <f t="shared" ref="AH326:AM326" si="1752">SUM(AH315:AH325)</f>
        <v>0</v>
      </c>
      <c r="AI326" s="406">
        <f t="shared" si="1752"/>
        <v>0</v>
      </c>
      <c r="AJ326" s="406">
        <f t="shared" si="1752"/>
        <v>0</v>
      </c>
      <c r="AK326" s="406">
        <f t="shared" si="1752"/>
        <v>0</v>
      </c>
      <c r="AL326" s="406">
        <f t="shared" si="1752"/>
        <v>0</v>
      </c>
      <c r="AM326" s="407">
        <f t="shared" si="1752"/>
        <v>0</v>
      </c>
      <c r="AN326" s="408">
        <f t="shared" si="1732"/>
        <v>0</v>
      </c>
      <c r="AO326" s="404" t="s">
        <v>14</v>
      </c>
      <c r="AP326" s="405">
        <f t="shared" ref="AP326:AU326" si="1753">SUM(AP315:AP325)</f>
        <v>0</v>
      </c>
      <c r="AQ326" s="406">
        <f t="shared" si="1753"/>
        <v>0</v>
      </c>
      <c r="AR326" s="406">
        <f t="shared" si="1753"/>
        <v>0</v>
      </c>
      <c r="AS326" s="406">
        <f t="shared" si="1753"/>
        <v>0</v>
      </c>
      <c r="AT326" s="406">
        <f t="shared" si="1753"/>
        <v>0</v>
      </c>
      <c r="AU326" s="407">
        <f t="shared" si="1753"/>
        <v>0</v>
      </c>
      <c r="AV326" s="408">
        <f t="shared" si="1733"/>
        <v>0</v>
      </c>
      <c r="AW326" s="404" t="s">
        <v>14</v>
      </c>
      <c r="AX326" s="410">
        <f t="shared" ref="AX326:BC326" si="1754">SUM(AX315:AX325)</f>
        <v>0</v>
      </c>
      <c r="AY326" s="406">
        <f t="shared" si="1754"/>
        <v>0</v>
      </c>
      <c r="AZ326" s="406">
        <f t="shared" si="1754"/>
        <v>0</v>
      </c>
      <c r="BA326" s="406">
        <f t="shared" si="1754"/>
        <v>0</v>
      </c>
      <c r="BB326" s="406">
        <f t="shared" si="1754"/>
        <v>0</v>
      </c>
      <c r="BC326" s="407">
        <f t="shared" si="1754"/>
        <v>0</v>
      </c>
      <c r="BD326" s="408">
        <f t="shared" si="1734"/>
        <v>0</v>
      </c>
      <c r="BE326" s="404" t="s">
        <v>14</v>
      </c>
      <c r="BF326" s="410">
        <f t="shared" ref="BF326:BK326" si="1755">SUM(BF315:BF325)</f>
        <v>0</v>
      </c>
      <c r="BG326" s="406">
        <f t="shared" si="1755"/>
        <v>0</v>
      </c>
      <c r="BH326" s="406">
        <f t="shared" si="1755"/>
        <v>0</v>
      </c>
      <c r="BI326" s="406">
        <f t="shared" si="1755"/>
        <v>0</v>
      </c>
      <c r="BJ326" s="406">
        <f t="shared" si="1755"/>
        <v>0</v>
      </c>
      <c r="BK326" s="407">
        <f t="shared" si="1755"/>
        <v>0</v>
      </c>
      <c r="BL326" s="408">
        <f t="shared" si="1735"/>
        <v>0</v>
      </c>
      <c r="BM326" s="404" t="s">
        <v>14</v>
      </c>
      <c r="BN326" s="410">
        <f t="shared" ref="BN326:BS326" si="1756">SUM(BN315:BN325)</f>
        <v>0</v>
      </c>
      <c r="BO326" s="406">
        <f t="shared" si="1756"/>
        <v>0</v>
      </c>
      <c r="BP326" s="406">
        <f t="shared" si="1756"/>
        <v>0</v>
      </c>
      <c r="BQ326" s="406">
        <f t="shared" si="1756"/>
        <v>0</v>
      </c>
      <c r="BR326" s="406">
        <f t="shared" si="1756"/>
        <v>0</v>
      </c>
      <c r="BS326" s="407">
        <f t="shared" si="1756"/>
        <v>0</v>
      </c>
      <c r="BT326" s="408">
        <f t="shared" si="1736"/>
        <v>0</v>
      </c>
      <c r="BU326" s="404" t="s">
        <v>14</v>
      </c>
      <c r="BV326" s="410">
        <f t="shared" ref="BV326:CA326" si="1757">SUM(BV315:BV325)</f>
        <v>0</v>
      </c>
      <c r="BW326" s="406">
        <f t="shared" si="1757"/>
        <v>0</v>
      </c>
      <c r="BX326" s="406">
        <f t="shared" si="1757"/>
        <v>0</v>
      </c>
      <c r="BY326" s="406">
        <f t="shared" si="1757"/>
        <v>0</v>
      </c>
      <c r="BZ326" s="406">
        <f t="shared" si="1757"/>
        <v>0</v>
      </c>
      <c r="CA326" s="407">
        <f t="shared" si="1757"/>
        <v>0</v>
      </c>
      <c r="CB326" s="408">
        <f t="shared" si="1737"/>
        <v>0</v>
      </c>
      <c r="CC326" s="404" t="s">
        <v>14</v>
      </c>
      <c r="CD326" s="410">
        <f>SUM(CD315:CD325)</f>
        <v>0</v>
      </c>
      <c r="CE326" s="406">
        <f>SUM(CE315:CE325)</f>
        <v>0</v>
      </c>
      <c r="CF326" s="406">
        <f t="shared" ref="CF326:CI326" si="1758">SUM(CF315:CF325)</f>
        <v>0</v>
      </c>
      <c r="CG326" s="406">
        <f t="shared" si="1758"/>
        <v>0</v>
      </c>
      <c r="CH326" s="406">
        <f t="shared" si="1758"/>
        <v>0</v>
      </c>
      <c r="CI326" s="407">
        <f t="shared" si="1758"/>
        <v>0</v>
      </c>
      <c r="CJ326" s="408">
        <f>SUM(CD326:CI326)</f>
        <v>0</v>
      </c>
      <c r="CK326" s="404" t="s">
        <v>14</v>
      </c>
      <c r="CL326" s="410">
        <f t="shared" ref="CL326:CQ326" si="1759">SUM(CL315:CL325)</f>
        <v>0</v>
      </c>
      <c r="CM326" s="406">
        <f t="shared" si="1759"/>
        <v>0</v>
      </c>
      <c r="CN326" s="406">
        <f t="shared" si="1759"/>
        <v>0</v>
      </c>
      <c r="CO326" s="406">
        <f t="shared" si="1759"/>
        <v>0</v>
      </c>
      <c r="CP326" s="406">
        <f t="shared" si="1759"/>
        <v>0</v>
      </c>
      <c r="CQ326" s="407">
        <f t="shared" si="1759"/>
        <v>0</v>
      </c>
      <c r="CR326" s="408">
        <f t="shared" si="1739"/>
        <v>0</v>
      </c>
      <c r="CS326" s="404" t="s">
        <v>14</v>
      </c>
      <c r="CT326" s="410">
        <f t="shared" ref="CT326:CY326" si="1760">SUM(CT315:CT325)</f>
        <v>0</v>
      </c>
      <c r="CU326" s="406">
        <f t="shared" si="1760"/>
        <v>0</v>
      </c>
      <c r="CV326" s="406">
        <f t="shared" si="1760"/>
        <v>0</v>
      </c>
      <c r="CW326" s="406">
        <f t="shared" si="1760"/>
        <v>0</v>
      </c>
      <c r="CX326" s="406">
        <f t="shared" si="1760"/>
        <v>0</v>
      </c>
      <c r="CY326" s="407">
        <f t="shared" si="1760"/>
        <v>0</v>
      </c>
      <c r="CZ326" s="408">
        <f t="shared" si="1740"/>
        <v>0</v>
      </c>
      <c r="DA326" s="404" t="s">
        <v>14</v>
      </c>
      <c r="DB326" s="410">
        <f t="shared" ref="DB326:DG326" si="1761">SUM(DB315:DB325)</f>
        <v>0</v>
      </c>
      <c r="DC326" s="406">
        <f t="shared" si="1761"/>
        <v>0</v>
      </c>
      <c r="DD326" s="406">
        <f t="shared" si="1761"/>
        <v>0</v>
      </c>
      <c r="DE326" s="406">
        <f t="shared" si="1761"/>
        <v>0</v>
      </c>
      <c r="DF326" s="406">
        <f t="shared" si="1761"/>
        <v>0</v>
      </c>
      <c r="DG326" s="407">
        <f t="shared" si="1761"/>
        <v>0</v>
      </c>
      <c r="DH326" s="408">
        <f t="shared" si="1741"/>
        <v>0</v>
      </c>
      <c r="DI326" s="404" t="s">
        <v>14</v>
      </c>
      <c r="DJ326" s="410">
        <f t="shared" ref="DJ326:DO326" si="1762">SUM(DJ315:DJ325)</f>
        <v>0</v>
      </c>
      <c r="DK326" s="406">
        <f t="shared" si="1762"/>
        <v>0</v>
      </c>
      <c r="DL326" s="406">
        <f t="shared" si="1762"/>
        <v>0</v>
      </c>
      <c r="DM326" s="406">
        <f t="shared" si="1762"/>
        <v>0</v>
      </c>
      <c r="DN326" s="406">
        <f t="shared" si="1762"/>
        <v>0</v>
      </c>
      <c r="DO326" s="407">
        <f t="shared" si="1762"/>
        <v>0</v>
      </c>
      <c r="DP326" s="408">
        <f t="shared" si="1742"/>
        <v>0</v>
      </c>
      <c r="DQ326" s="404" t="s">
        <v>14</v>
      </c>
      <c r="DR326" s="410">
        <f t="shared" ref="DR326:DW326" si="1763">SUM(DR315:DR325)</f>
        <v>0</v>
      </c>
      <c r="DS326" s="406">
        <f t="shared" si="1763"/>
        <v>0</v>
      </c>
      <c r="DT326" s="406">
        <f t="shared" si="1763"/>
        <v>0</v>
      </c>
      <c r="DU326" s="406">
        <f t="shared" si="1763"/>
        <v>0</v>
      </c>
      <c r="DV326" s="406">
        <f t="shared" si="1763"/>
        <v>0</v>
      </c>
      <c r="DW326" s="407">
        <f t="shared" si="1763"/>
        <v>0</v>
      </c>
      <c r="DX326" s="408">
        <f t="shared" si="1743"/>
        <v>0</v>
      </c>
      <c r="DY326" s="404" t="s">
        <v>14</v>
      </c>
      <c r="DZ326" s="410">
        <f t="shared" ref="DZ326:EE326" si="1764">SUM(DZ315:DZ325)</f>
        <v>0</v>
      </c>
      <c r="EA326" s="406">
        <f t="shared" si="1764"/>
        <v>0</v>
      </c>
      <c r="EB326" s="406">
        <f t="shared" si="1764"/>
        <v>0</v>
      </c>
      <c r="EC326" s="406">
        <f t="shared" si="1764"/>
        <v>0</v>
      </c>
      <c r="ED326" s="406">
        <f t="shared" si="1764"/>
        <v>0</v>
      </c>
      <c r="EE326" s="407">
        <f t="shared" si="1764"/>
        <v>0</v>
      </c>
      <c r="EF326" s="408">
        <f t="shared" si="1744"/>
        <v>0</v>
      </c>
      <c r="EG326" s="404" t="s">
        <v>14</v>
      </c>
      <c r="EH326" s="410">
        <f t="shared" ref="EH326:EM326" si="1765">SUM(EH315:EH325)</f>
        <v>0</v>
      </c>
      <c r="EI326" s="406">
        <f t="shared" si="1765"/>
        <v>0</v>
      </c>
      <c r="EJ326" s="406">
        <f t="shared" si="1765"/>
        <v>0</v>
      </c>
      <c r="EK326" s="406">
        <f t="shared" si="1765"/>
        <v>0</v>
      </c>
      <c r="EL326" s="406">
        <f t="shared" si="1765"/>
        <v>0</v>
      </c>
      <c r="EM326" s="407">
        <f t="shared" si="1765"/>
        <v>0</v>
      </c>
      <c r="EN326" s="408">
        <f t="shared" si="1745"/>
        <v>0</v>
      </c>
      <c r="EO326" s="404" t="s">
        <v>14</v>
      </c>
      <c r="EP326" s="410">
        <f t="shared" ref="EP326:EU326" si="1766">SUM(EP315:EP325)</f>
        <v>0</v>
      </c>
      <c r="EQ326" s="406">
        <f t="shared" si="1766"/>
        <v>0</v>
      </c>
      <c r="ER326" s="406">
        <f t="shared" si="1766"/>
        <v>0</v>
      </c>
      <c r="ES326" s="406">
        <f t="shared" si="1766"/>
        <v>0</v>
      </c>
      <c r="ET326" s="406">
        <f t="shared" si="1766"/>
        <v>0</v>
      </c>
      <c r="EU326" s="407">
        <f t="shared" si="1766"/>
        <v>0</v>
      </c>
      <c r="EV326" s="408">
        <f t="shared" si="1746"/>
        <v>0</v>
      </c>
      <c r="EW326" s="404" t="s">
        <v>14</v>
      </c>
      <c r="EX326" s="410">
        <f t="shared" ref="EX326:FC326" si="1767">SUM(EX315:EX325)</f>
        <v>0</v>
      </c>
      <c r="EY326" s="406">
        <f t="shared" si="1767"/>
        <v>0</v>
      </c>
      <c r="EZ326" s="406">
        <f t="shared" si="1767"/>
        <v>0</v>
      </c>
      <c r="FA326" s="406">
        <f t="shared" si="1767"/>
        <v>0</v>
      </c>
      <c r="FB326" s="406">
        <f t="shared" si="1767"/>
        <v>0</v>
      </c>
      <c r="FC326" s="407">
        <f t="shared" si="1767"/>
        <v>0</v>
      </c>
      <c r="FD326" s="408">
        <f t="shared" si="1747"/>
        <v>0</v>
      </c>
    </row>
    <row r="327" spans="1:160" s="390" customFormat="1" ht="13.5" thickBot="1" x14ac:dyDescent="0.3">
      <c r="A327" s="446" t="s">
        <v>22</v>
      </c>
      <c r="B327" s="447"/>
      <c r="C327" s="447"/>
      <c r="D327" s="447"/>
      <c r="E327" s="447"/>
      <c r="F327" s="447"/>
      <c r="G327" s="447"/>
      <c r="H327" s="448"/>
      <c r="I327" s="446" t="s">
        <v>16</v>
      </c>
      <c r="J327" s="447"/>
      <c r="K327" s="447"/>
      <c r="L327" s="447"/>
      <c r="M327" s="447"/>
      <c r="N327" s="447"/>
      <c r="O327" s="447"/>
      <c r="P327" s="448"/>
      <c r="Q327" s="446" t="s">
        <v>17</v>
      </c>
      <c r="R327" s="447"/>
      <c r="S327" s="447"/>
      <c r="T327" s="447"/>
      <c r="U327" s="447"/>
      <c r="V327" s="447"/>
      <c r="W327" s="447"/>
      <c r="X327" s="448"/>
      <c r="Y327" s="446" t="s">
        <v>18</v>
      </c>
      <c r="Z327" s="447"/>
      <c r="AA327" s="447"/>
      <c r="AB327" s="447"/>
      <c r="AC327" s="447"/>
      <c r="AD327" s="447"/>
      <c r="AE327" s="447"/>
      <c r="AF327" s="448"/>
      <c r="AG327" s="446" t="s">
        <v>19</v>
      </c>
      <c r="AH327" s="447"/>
      <c r="AI327" s="447"/>
      <c r="AJ327" s="447"/>
      <c r="AK327" s="447"/>
      <c r="AL327" s="447"/>
      <c r="AM327" s="447"/>
      <c r="AN327" s="448"/>
      <c r="AO327" s="446" t="s">
        <v>40</v>
      </c>
      <c r="AP327" s="447"/>
      <c r="AQ327" s="447"/>
      <c r="AR327" s="447"/>
      <c r="AS327" s="447"/>
      <c r="AT327" s="447"/>
      <c r="AU327" s="447"/>
      <c r="AV327" s="448"/>
      <c r="AW327" s="446" t="s">
        <v>41</v>
      </c>
      <c r="AX327" s="447"/>
      <c r="AY327" s="447"/>
      <c r="AZ327" s="447"/>
      <c r="BA327" s="447"/>
      <c r="BB327" s="447"/>
      <c r="BC327" s="447"/>
      <c r="BD327" s="448"/>
      <c r="BE327" s="446" t="s">
        <v>42</v>
      </c>
      <c r="BF327" s="447"/>
      <c r="BG327" s="447"/>
      <c r="BH327" s="447"/>
      <c r="BI327" s="447"/>
      <c r="BJ327" s="447"/>
      <c r="BK327" s="447"/>
      <c r="BL327" s="448"/>
      <c r="BM327" s="446" t="s">
        <v>43</v>
      </c>
      <c r="BN327" s="447"/>
      <c r="BO327" s="447"/>
      <c r="BP327" s="447"/>
      <c r="BQ327" s="447"/>
      <c r="BR327" s="447"/>
      <c r="BS327" s="447"/>
      <c r="BT327" s="448"/>
      <c r="BU327" s="446" t="s">
        <v>44</v>
      </c>
      <c r="BV327" s="447"/>
      <c r="BW327" s="447"/>
      <c r="BX327" s="447"/>
      <c r="BY327" s="447"/>
      <c r="BZ327" s="447"/>
      <c r="CA327" s="447"/>
      <c r="CB327" s="448"/>
      <c r="CC327" s="446" t="s">
        <v>83</v>
      </c>
      <c r="CD327" s="447"/>
      <c r="CE327" s="447"/>
      <c r="CF327" s="447"/>
      <c r="CG327" s="447"/>
      <c r="CH327" s="447"/>
      <c r="CI327" s="447"/>
      <c r="CJ327" s="448"/>
      <c r="CK327" s="446" t="s">
        <v>84</v>
      </c>
      <c r="CL327" s="447"/>
      <c r="CM327" s="447"/>
      <c r="CN327" s="447"/>
      <c r="CO327" s="447"/>
      <c r="CP327" s="447"/>
      <c r="CQ327" s="447"/>
      <c r="CR327" s="448"/>
      <c r="CS327" s="446" t="s">
        <v>85</v>
      </c>
      <c r="CT327" s="447"/>
      <c r="CU327" s="447"/>
      <c r="CV327" s="447"/>
      <c r="CW327" s="447"/>
      <c r="CX327" s="447"/>
      <c r="CY327" s="447"/>
      <c r="CZ327" s="448"/>
      <c r="DA327" s="446" t="s">
        <v>86</v>
      </c>
      <c r="DB327" s="447"/>
      <c r="DC327" s="447"/>
      <c r="DD327" s="447"/>
      <c r="DE327" s="447"/>
      <c r="DF327" s="447"/>
      <c r="DG327" s="447"/>
      <c r="DH327" s="448"/>
      <c r="DI327" s="446" t="s">
        <v>87</v>
      </c>
      <c r="DJ327" s="447"/>
      <c r="DK327" s="447"/>
      <c r="DL327" s="447"/>
      <c r="DM327" s="447"/>
      <c r="DN327" s="447"/>
      <c r="DO327" s="447"/>
      <c r="DP327" s="448"/>
      <c r="DQ327" s="446" t="s">
        <v>88</v>
      </c>
      <c r="DR327" s="447"/>
      <c r="DS327" s="447"/>
      <c r="DT327" s="447"/>
      <c r="DU327" s="447"/>
      <c r="DV327" s="447"/>
      <c r="DW327" s="447"/>
      <c r="DX327" s="448"/>
      <c r="DY327" s="446" t="s">
        <v>89</v>
      </c>
      <c r="DZ327" s="447"/>
      <c r="EA327" s="447"/>
      <c r="EB327" s="447"/>
      <c r="EC327" s="447"/>
      <c r="ED327" s="447"/>
      <c r="EE327" s="447"/>
      <c r="EF327" s="448"/>
      <c r="EG327" s="446" t="s">
        <v>90</v>
      </c>
      <c r="EH327" s="447"/>
      <c r="EI327" s="447"/>
      <c r="EJ327" s="447"/>
      <c r="EK327" s="447"/>
      <c r="EL327" s="447"/>
      <c r="EM327" s="447"/>
      <c r="EN327" s="448"/>
      <c r="EO327" s="446" t="s">
        <v>91</v>
      </c>
      <c r="EP327" s="447"/>
      <c r="EQ327" s="447"/>
      <c r="ER327" s="447"/>
      <c r="ES327" s="447"/>
      <c r="ET327" s="447"/>
      <c r="EU327" s="447"/>
      <c r="EV327" s="448"/>
      <c r="EW327" s="446" t="s">
        <v>92</v>
      </c>
      <c r="EX327" s="447"/>
      <c r="EY327" s="447"/>
      <c r="EZ327" s="447"/>
      <c r="FA327" s="447"/>
      <c r="FB327" s="447"/>
      <c r="FC327" s="447"/>
      <c r="FD327" s="448"/>
    </row>
    <row r="328" spans="1:160" s="387" customFormat="1" x14ac:dyDescent="0.25">
      <c r="A328" s="396" t="s">
        <v>80</v>
      </c>
      <c r="B328" s="392" t="s">
        <v>1</v>
      </c>
      <c r="C328" s="393" t="s">
        <v>2</v>
      </c>
      <c r="D328" s="393" t="s">
        <v>3</v>
      </c>
      <c r="E328" s="393" t="s">
        <v>4</v>
      </c>
      <c r="F328" s="393" t="s">
        <v>5</v>
      </c>
      <c r="G328" s="397" t="s">
        <v>6</v>
      </c>
      <c r="H328" s="395" t="s">
        <v>14</v>
      </c>
      <c r="I328" s="396" t="s">
        <v>80</v>
      </c>
      <c r="J328" s="392" t="s">
        <v>1</v>
      </c>
      <c r="K328" s="393" t="s">
        <v>2</v>
      </c>
      <c r="L328" s="393" t="s">
        <v>3</v>
      </c>
      <c r="M328" s="393" t="s">
        <v>4</v>
      </c>
      <c r="N328" s="393" t="s">
        <v>5</v>
      </c>
      <c r="O328" s="397" t="s">
        <v>6</v>
      </c>
      <c r="P328" s="395" t="s">
        <v>14</v>
      </c>
      <c r="Q328" s="396" t="s">
        <v>80</v>
      </c>
      <c r="R328" s="392" t="s">
        <v>1</v>
      </c>
      <c r="S328" s="393" t="s">
        <v>2</v>
      </c>
      <c r="T328" s="393" t="s">
        <v>3</v>
      </c>
      <c r="U328" s="393" t="s">
        <v>4</v>
      </c>
      <c r="V328" s="393" t="s">
        <v>5</v>
      </c>
      <c r="W328" s="397" t="s">
        <v>6</v>
      </c>
      <c r="X328" s="395" t="s">
        <v>14</v>
      </c>
      <c r="Y328" s="396" t="s">
        <v>80</v>
      </c>
      <c r="Z328" s="392" t="s">
        <v>1</v>
      </c>
      <c r="AA328" s="393" t="s">
        <v>2</v>
      </c>
      <c r="AB328" s="393" t="s">
        <v>3</v>
      </c>
      <c r="AC328" s="393" t="s">
        <v>4</v>
      </c>
      <c r="AD328" s="393" t="s">
        <v>5</v>
      </c>
      <c r="AE328" s="394" t="s">
        <v>6</v>
      </c>
      <c r="AF328" s="395" t="s">
        <v>14</v>
      </c>
      <c r="AG328" s="396" t="s">
        <v>80</v>
      </c>
      <c r="AH328" s="392" t="s">
        <v>1</v>
      </c>
      <c r="AI328" s="393" t="s">
        <v>2</v>
      </c>
      <c r="AJ328" s="393" t="s">
        <v>3</v>
      </c>
      <c r="AK328" s="393" t="s">
        <v>4</v>
      </c>
      <c r="AL328" s="393" t="s">
        <v>5</v>
      </c>
      <c r="AM328" s="394" t="s">
        <v>6</v>
      </c>
      <c r="AN328" s="395" t="s">
        <v>14</v>
      </c>
      <c r="AO328" s="396" t="s">
        <v>80</v>
      </c>
      <c r="AP328" s="392" t="s">
        <v>1</v>
      </c>
      <c r="AQ328" s="393" t="s">
        <v>2</v>
      </c>
      <c r="AR328" s="393" t="s">
        <v>3</v>
      </c>
      <c r="AS328" s="393" t="s">
        <v>4</v>
      </c>
      <c r="AT328" s="393" t="s">
        <v>5</v>
      </c>
      <c r="AU328" s="394" t="s">
        <v>6</v>
      </c>
      <c r="AV328" s="395" t="s">
        <v>14</v>
      </c>
      <c r="AW328" s="396" t="s">
        <v>80</v>
      </c>
      <c r="AX328" s="392" t="s">
        <v>1</v>
      </c>
      <c r="AY328" s="393" t="s">
        <v>2</v>
      </c>
      <c r="AZ328" s="393" t="s">
        <v>3</v>
      </c>
      <c r="BA328" s="393" t="s">
        <v>4</v>
      </c>
      <c r="BB328" s="393" t="s">
        <v>5</v>
      </c>
      <c r="BC328" s="394" t="s">
        <v>6</v>
      </c>
      <c r="BD328" s="395" t="s">
        <v>14</v>
      </c>
      <c r="BE328" s="396" t="s">
        <v>80</v>
      </c>
      <c r="BF328" s="392" t="s">
        <v>1</v>
      </c>
      <c r="BG328" s="393" t="s">
        <v>2</v>
      </c>
      <c r="BH328" s="393" t="s">
        <v>3</v>
      </c>
      <c r="BI328" s="393" t="s">
        <v>4</v>
      </c>
      <c r="BJ328" s="393" t="s">
        <v>5</v>
      </c>
      <c r="BK328" s="394" t="s">
        <v>6</v>
      </c>
      <c r="BL328" s="395" t="s">
        <v>14</v>
      </c>
      <c r="BM328" s="396" t="s">
        <v>80</v>
      </c>
      <c r="BN328" s="392" t="s">
        <v>1</v>
      </c>
      <c r="BO328" s="393" t="s">
        <v>2</v>
      </c>
      <c r="BP328" s="393" t="s">
        <v>3</v>
      </c>
      <c r="BQ328" s="393" t="s">
        <v>4</v>
      </c>
      <c r="BR328" s="393" t="s">
        <v>5</v>
      </c>
      <c r="BS328" s="394" t="s">
        <v>6</v>
      </c>
      <c r="BT328" s="395" t="s">
        <v>14</v>
      </c>
      <c r="BU328" s="396" t="s">
        <v>80</v>
      </c>
      <c r="BV328" s="392" t="s">
        <v>1</v>
      </c>
      <c r="BW328" s="393" t="s">
        <v>2</v>
      </c>
      <c r="BX328" s="393" t="s">
        <v>3</v>
      </c>
      <c r="BY328" s="393" t="s">
        <v>4</v>
      </c>
      <c r="BZ328" s="393" t="s">
        <v>5</v>
      </c>
      <c r="CA328" s="394" t="s">
        <v>6</v>
      </c>
      <c r="CB328" s="395" t="s">
        <v>14</v>
      </c>
      <c r="CC328" s="396" t="s">
        <v>80</v>
      </c>
      <c r="CD328" s="392" t="s">
        <v>1</v>
      </c>
      <c r="CE328" s="393" t="s">
        <v>2</v>
      </c>
      <c r="CF328" s="393" t="s">
        <v>3</v>
      </c>
      <c r="CG328" s="393" t="s">
        <v>4</v>
      </c>
      <c r="CH328" s="393" t="s">
        <v>5</v>
      </c>
      <c r="CI328" s="394" t="s">
        <v>6</v>
      </c>
      <c r="CJ328" s="395" t="s">
        <v>14</v>
      </c>
      <c r="CK328" s="396" t="s">
        <v>80</v>
      </c>
      <c r="CL328" s="392" t="s">
        <v>1</v>
      </c>
      <c r="CM328" s="393" t="s">
        <v>2</v>
      </c>
      <c r="CN328" s="393" t="s">
        <v>3</v>
      </c>
      <c r="CO328" s="393" t="s">
        <v>4</v>
      </c>
      <c r="CP328" s="393" t="s">
        <v>5</v>
      </c>
      <c r="CQ328" s="394" t="s">
        <v>6</v>
      </c>
      <c r="CR328" s="395" t="s">
        <v>14</v>
      </c>
      <c r="CS328" s="396" t="s">
        <v>80</v>
      </c>
      <c r="CT328" s="392" t="s">
        <v>1</v>
      </c>
      <c r="CU328" s="393" t="s">
        <v>2</v>
      </c>
      <c r="CV328" s="393" t="s">
        <v>3</v>
      </c>
      <c r="CW328" s="393" t="s">
        <v>4</v>
      </c>
      <c r="CX328" s="393" t="s">
        <v>5</v>
      </c>
      <c r="CY328" s="394" t="s">
        <v>6</v>
      </c>
      <c r="CZ328" s="395" t="s">
        <v>14</v>
      </c>
      <c r="DA328" s="396" t="s">
        <v>80</v>
      </c>
      <c r="DB328" s="392" t="s">
        <v>1</v>
      </c>
      <c r="DC328" s="393" t="s">
        <v>2</v>
      </c>
      <c r="DD328" s="393" t="s">
        <v>3</v>
      </c>
      <c r="DE328" s="393" t="s">
        <v>4</v>
      </c>
      <c r="DF328" s="393" t="s">
        <v>5</v>
      </c>
      <c r="DG328" s="394" t="s">
        <v>6</v>
      </c>
      <c r="DH328" s="395" t="s">
        <v>14</v>
      </c>
      <c r="DI328" s="396" t="s">
        <v>80</v>
      </c>
      <c r="DJ328" s="392" t="s">
        <v>1</v>
      </c>
      <c r="DK328" s="393" t="s">
        <v>2</v>
      </c>
      <c r="DL328" s="393" t="s">
        <v>3</v>
      </c>
      <c r="DM328" s="393" t="s">
        <v>4</v>
      </c>
      <c r="DN328" s="393" t="s">
        <v>5</v>
      </c>
      <c r="DO328" s="394" t="s">
        <v>6</v>
      </c>
      <c r="DP328" s="395" t="s">
        <v>14</v>
      </c>
      <c r="DQ328" s="396" t="s">
        <v>80</v>
      </c>
      <c r="DR328" s="392" t="s">
        <v>1</v>
      </c>
      <c r="DS328" s="393" t="s">
        <v>2</v>
      </c>
      <c r="DT328" s="393" t="s">
        <v>3</v>
      </c>
      <c r="DU328" s="393" t="s">
        <v>4</v>
      </c>
      <c r="DV328" s="393" t="s">
        <v>5</v>
      </c>
      <c r="DW328" s="394" t="s">
        <v>6</v>
      </c>
      <c r="DX328" s="395" t="s">
        <v>14</v>
      </c>
      <c r="DY328" s="396" t="s">
        <v>80</v>
      </c>
      <c r="DZ328" s="392" t="s">
        <v>1</v>
      </c>
      <c r="EA328" s="393" t="s">
        <v>2</v>
      </c>
      <c r="EB328" s="393" t="s">
        <v>3</v>
      </c>
      <c r="EC328" s="393" t="s">
        <v>4</v>
      </c>
      <c r="ED328" s="393" t="s">
        <v>5</v>
      </c>
      <c r="EE328" s="394" t="s">
        <v>6</v>
      </c>
      <c r="EF328" s="395" t="s">
        <v>14</v>
      </c>
      <c r="EG328" s="396" t="s">
        <v>80</v>
      </c>
      <c r="EH328" s="392" t="s">
        <v>1</v>
      </c>
      <c r="EI328" s="393" t="s">
        <v>2</v>
      </c>
      <c r="EJ328" s="393" t="s">
        <v>3</v>
      </c>
      <c r="EK328" s="393" t="s">
        <v>4</v>
      </c>
      <c r="EL328" s="393" t="s">
        <v>5</v>
      </c>
      <c r="EM328" s="394" t="s">
        <v>6</v>
      </c>
      <c r="EN328" s="395" t="s">
        <v>14</v>
      </c>
      <c r="EO328" s="396" t="s">
        <v>80</v>
      </c>
      <c r="EP328" s="392" t="s">
        <v>1</v>
      </c>
      <c r="EQ328" s="393" t="s">
        <v>2</v>
      </c>
      <c r="ER328" s="393" t="s">
        <v>3</v>
      </c>
      <c r="ES328" s="393" t="s">
        <v>4</v>
      </c>
      <c r="ET328" s="393" t="s">
        <v>5</v>
      </c>
      <c r="EU328" s="394" t="s">
        <v>6</v>
      </c>
      <c r="EV328" s="395" t="s">
        <v>14</v>
      </c>
      <c r="EW328" s="396" t="s">
        <v>80</v>
      </c>
      <c r="EX328" s="392" t="s">
        <v>1</v>
      </c>
      <c r="EY328" s="393" t="s">
        <v>2</v>
      </c>
      <c r="EZ328" s="393" t="s">
        <v>3</v>
      </c>
      <c r="FA328" s="393" t="s">
        <v>4</v>
      </c>
      <c r="FB328" s="393" t="s">
        <v>5</v>
      </c>
      <c r="FC328" s="394" t="s">
        <v>6</v>
      </c>
      <c r="FD328" s="395" t="s">
        <v>14</v>
      </c>
    </row>
    <row r="329" spans="1:160" s="387" customFormat="1" ht="15" customHeight="1" x14ac:dyDescent="0.25">
      <c r="A329" s="384" t="s">
        <v>7</v>
      </c>
      <c r="B329" s="286"/>
      <c r="C329" s="287"/>
      <c r="D329" s="287"/>
      <c r="E329" s="274"/>
      <c r="F329" s="287"/>
      <c r="G329" s="288"/>
      <c r="H329" s="415">
        <f>SUM(B329:G329)</f>
        <v>0</v>
      </c>
      <c r="I329" s="384" t="s">
        <v>7</v>
      </c>
      <c r="J329" s="286"/>
      <c r="K329" s="287"/>
      <c r="L329" s="287"/>
      <c r="M329" s="287"/>
      <c r="N329" s="287"/>
      <c r="O329" s="288"/>
      <c r="P329" s="415">
        <f>SUM(J329:O329)</f>
        <v>0</v>
      </c>
      <c r="Q329" s="384" t="s">
        <v>7</v>
      </c>
      <c r="R329" s="286"/>
      <c r="S329" s="287"/>
      <c r="T329" s="287"/>
      <c r="U329" s="287"/>
      <c r="V329" s="287"/>
      <c r="W329" s="288"/>
      <c r="X329" s="415">
        <f>SUM(R329:W329)</f>
        <v>0</v>
      </c>
      <c r="Y329" s="384" t="s">
        <v>7</v>
      </c>
      <c r="Z329" s="286"/>
      <c r="AA329" s="287"/>
      <c r="AB329" s="287"/>
      <c r="AC329" s="287"/>
      <c r="AD329" s="287"/>
      <c r="AE329" s="288"/>
      <c r="AF329" s="415">
        <f t="shared" ref="AF329" si="1768">SUM(Z329:AE329)</f>
        <v>0</v>
      </c>
      <c r="AG329" s="384" t="s">
        <v>7</v>
      </c>
      <c r="AH329" s="286"/>
      <c r="AI329" s="287"/>
      <c r="AJ329" s="287"/>
      <c r="AK329" s="287"/>
      <c r="AL329" s="287"/>
      <c r="AM329" s="288"/>
      <c r="AN329" s="415">
        <f t="shared" ref="AN329" si="1769">SUM(AH329:AM329)</f>
        <v>0</v>
      </c>
      <c r="AO329" s="384" t="s">
        <v>7</v>
      </c>
      <c r="AP329" s="286"/>
      <c r="AQ329" s="287"/>
      <c r="AR329" s="287"/>
      <c r="AS329" s="287"/>
      <c r="AT329" s="287"/>
      <c r="AU329" s="288"/>
      <c r="AV329" s="415">
        <f t="shared" ref="AV329" si="1770">SUM(AP329:AU329)</f>
        <v>0</v>
      </c>
      <c r="AW329" s="385" t="s">
        <v>7</v>
      </c>
      <c r="AX329" s="286"/>
      <c r="AY329" s="287"/>
      <c r="AZ329" s="287"/>
      <c r="BA329" s="287"/>
      <c r="BB329" s="287"/>
      <c r="BC329" s="288"/>
      <c r="BD329" s="420">
        <f t="shared" ref="BD329" si="1771">SUM(AX329:BC329)</f>
        <v>0</v>
      </c>
      <c r="BE329" s="385" t="s">
        <v>7</v>
      </c>
      <c r="BF329" s="286"/>
      <c r="BG329" s="287"/>
      <c r="BH329" s="287"/>
      <c r="BI329" s="287"/>
      <c r="BJ329" s="287"/>
      <c r="BK329" s="288"/>
      <c r="BL329" s="403">
        <f t="shared" ref="BL329" si="1772">SUM(BF329:BK329)</f>
        <v>0</v>
      </c>
      <c r="BM329" s="385" t="s">
        <v>7</v>
      </c>
      <c r="BN329" s="286"/>
      <c r="BO329" s="287"/>
      <c r="BP329" s="287"/>
      <c r="BQ329" s="287"/>
      <c r="BR329" s="287"/>
      <c r="BS329" s="288"/>
      <c r="BT329" s="403">
        <f t="shared" ref="BT329" si="1773">SUM(BN329:BS329)</f>
        <v>0</v>
      </c>
      <c r="BU329" s="385" t="s">
        <v>7</v>
      </c>
      <c r="BV329" s="286"/>
      <c r="BW329" s="287"/>
      <c r="BX329" s="287"/>
      <c r="BY329" s="287"/>
      <c r="BZ329" s="287"/>
      <c r="CA329" s="288"/>
      <c r="CB329" s="403">
        <f t="shared" ref="CB329" si="1774">SUM(BV329:CA329)</f>
        <v>0</v>
      </c>
      <c r="CC329" s="385" t="s">
        <v>7</v>
      </c>
      <c r="CD329" s="286"/>
      <c r="CE329" s="287"/>
      <c r="CF329" s="287"/>
      <c r="CG329" s="286"/>
      <c r="CH329" s="287"/>
      <c r="CI329" s="288"/>
      <c r="CJ329" s="403">
        <f>SUM(CD329:CI329)</f>
        <v>0</v>
      </c>
      <c r="CK329" s="385" t="s">
        <v>7</v>
      </c>
      <c r="CL329" s="286"/>
      <c r="CM329" s="287"/>
      <c r="CN329" s="287"/>
      <c r="CO329" s="287"/>
      <c r="CP329" s="287"/>
      <c r="CQ329" s="288"/>
      <c r="CR329" s="403">
        <f>SUM(CL329:CQ329)</f>
        <v>0</v>
      </c>
      <c r="CS329" s="385" t="s">
        <v>7</v>
      </c>
      <c r="CT329" s="286"/>
      <c r="CU329" s="287"/>
      <c r="CV329" s="287"/>
      <c r="CW329" s="287"/>
      <c r="CX329" s="287"/>
      <c r="CY329" s="288"/>
      <c r="CZ329" s="403">
        <f>SUM(CT329:CY329)</f>
        <v>0</v>
      </c>
      <c r="DA329" s="385" t="s">
        <v>7</v>
      </c>
      <c r="DB329" s="286"/>
      <c r="DC329" s="287"/>
      <c r="DD329" s="287"/>
      <c r="DE329" s="287"/>
      <c r="DF329" s="287"/>
      <c r="DG329" s="288"/>
      <c r="DH329" s="403">
        <f t="shared" ref="DH329" si="1775">SUM(DB329:DG329)</f>
        <v>0</v>
      </c>
      <c r="DI329" s="385" t="s">
        <v>7</v>
      </c>
      <c r="DJ329" s="286"/>
      <c r="DK329" s="287"/>
      <c r="DL329" s="287"/>
      <c r="DM329" s="287"/>
      <c r="DN329" s="287"/>
      <c r="DO329" s="288"/>
      <c r="DP329" s="403">
        <f t="shared" ref="DP329" si="1776">SUM(DJ329:DO329)</f>
        <v>0</v>
      </c>
      <c r="DQ329" s="385" t="s">
        <v>7</v>
      </c>
      <c r="DR329" s="286"/>
      <c r="DS329" s="287"/>
      <c r="DT329" s="287"/>
      <c r="DU329" s="287"/>
      <c r="DV329" s="287"/>
      <c r="DW329" s="288"/>
      <c r="DX329" s="403">
        <f t="shared" ref="DX329" si="1777">SUM(DR329:DW329)</f>
        <v>0</v>
      </c>
      <c r="DY329" s="385" t="s">
        <v>7</v>
      </c>
      <c r="DZ329" s="286"/>
      <c r="EA329" s="287"/>
      <c r="EB329" s="287"/>
      <c r="EC329" s="287"/>
      <c r="ED329" s="287"/>
      <c r="EE329" s="288"/>
      <c r="EF329" s="403">
        <f t="shared" ref="EF329" si="1778">SUM(DZ329:EE329)</f>
        <v>0</v>
      </c>
      <c r="EG329" s="385" t="s">
        <v>7</v>
      </c>
      <c r="EH329" s="286"/>
      <c r="EI329" s="287"/>
      <c r="EJ329" s="287"/>
      <c r="EK329" s="287"/>
      <c r="EL329" s="287"/>
      <c r="EM329" s="288"/>
      <c r="EN329" s="403">
        <f t="shared" ref="EN329" si="1779">SUM(EH329:EM329)</f>
        <v>0</v>
      </c>
      <c r="EO329" s="385" t="s">
        <v>7</v>
      </c>
      <c r="EP329" s="286"/>
      <c r="EQ329" s="287"/>
      <c r="ER329" s="287"/>
      <c r="ES329" s="287"/>
      <c r="ET329" s="287"/>
      <c r="EU329" s="288"/>
      <c r="EV329" s="403">
        <f t="shared" ref="EV329" si="1780">SUM(EP329:EU329)</f>
        <v>0</v>
      </c>
      <c r="EW329" s="385" t="s">
        <v>7</v>
      </c>
      <c r="EX329" s="286"/>
      <c r="EY329" s="287"/>
      <c r="EZ329" s="287"/>
      <c r="FA329" s="287"/>
      <c r="FB329" s="287"/>
      <c r="FC329" s="288"/>
      <c r="FD329" s="403">
        <f t="shared" ref="FD329" si="1781">SUM(EX329:FC329)</f>
        <v>0</v>
      </c>
    </row>
    <row r="330" spans="1:160" s="387" customFormat="1" ht="15" customHeight="1" x14ac:dyDescent="0.25">
      <c r="A330" s="388" t="s">
        <v>8</v>
      </c>
      <c r="B330" s="274"/>
      <c r="C330" s="274"/>
      <c r="D330" s="274"/>
      <c r="E330" s="274"/>
      <c r="F330" s="274"/>
      <c r="G330" s="274"/>
      <c r="H330" s="403">
        <f t="shared" ref="H330:H339" si="1782">SUM(B330:G330)</f>
        <v>0</v>
      </c>
      <c r="I330" s="388" t="s">
        <v>8</v>
      </c>
      <c r="J330" s="274"/>
      <c r="K330" s="274"/>
      <c r="L330" s="274"/>
      <c r="M330" s="274"/>
      <c r="N330" s="274"/>
      <c r="O330" s="274"/>
      <c r="P330" s="403">
        <f t="shared" ref="P330:P339" si="1783">SUM(J330:O330)</f>
        <v>0</v>
      </c>
      <c r="Q330" s="388" t="s">
        <v>8</v>
      </c>
      <c r="R330" s="274"/>
      <c r="S330" s="274"/>
      <c r="T330" s="274"/>
      <c r="U330" s="274"/>
      <c r="V330" s="274"/>
      <c r="W330" s="274"/>
      <c r="X330" s="403">
        <f t="shared" ref="X330:X339" si="1784">SUM(R330:W330)</f>
        <v>0</v>
      </c>
      <c r="Y330" s="388" t="s">
        <v>8</v>
      </c>
      <c r="Z330" s="273"/>
      <c r="AA330" s="274"/>
      <c r="AB330" s="274"/>
      <c r="AC330" s="274"/>
      <c r="AD330" s="274"/>
      <c r="AE330" s="275"/>
      <c r="AF330" s="403">
        <f t="shared" ref="AF330:AF340" si="1785">SUM(Z330:AE330)</f>
        <v>0</v>
      </c>
      <c r="AG330" s="388" t="s">
        <v>8</v>
      </c>
      <c r="AH330" s="274"/>
      <c r="AI330" s="274"/>
      <c r="AJ330" s="274"/>
      <c r="AK330" s="274"/>
      <c r="AL330" s="274"/>
      <c r="AM330" s="274"/>
      <c r="AN330" s="403">
        <f t="shared" ref="AN330:AN340" si="1786">SUM(AH330:AM330)</f>
        <v>0</v>
      </c>
      <c r="AO330" s="388" t="s">
        <v>8</v>
      </c>
      <c r="AP330" s="274"/>
      <c r="AQ330" s="274"/>
      <c r="AR330" s="274"/>
      <c r="AS330" s="274"/>
      <c r="AT330" s="274"/>
      <c r="AU330" s="274"/>
      <c r="AV330" s="403">
        <f t="shared" ref="AV330:AV340" si="1787">SUM(AP330:AU330)</f>
        <v>0</v>
      </c>
      <c r="AW330" s="388" t="s">
        <v>8</v>
      </c>
      <c r="AX330" s="274"/>
      <c r="AY330" s="274"/>
      <c r="AZ330" s="274"/>
      <c r="BA330" s="274"/>
      <c r="BB330" s="274"/>
      <c r="BC330" s="274"/>
      <c r="BD330" s="420">
        <f t="shared" ref="BD330:BD340" si="1788">SUM(AX330:BC330)</f>
        <v>0</v>
      </c>
      <c r="BE330" s="388" t="s">
        <v>8</v>
      </c>
      <c r="BF330" s="274"/>
      <c r="BG330" s="274"/>
      <c r="BH330" s="274"/>
      <c r="BI330" s="274"/>
      <c r="BJ330" s="274"/>
      <c r="BK330" s="274"/>
      <c r="BL330" s="403">
        <f t="shared" ref="BL330:BL340" si="1789">SUM(BF330:BK330)</f>
        <v>0</v>
      </c>
      <c r="BM330" s="388" t="s">
        <v>8</v>
      </c>
      <c r="BN330" s="274"/>
      <c r="BO330" s="274"/>
      <c r="BP330" s="274"/>
      <c r="BQ330" s="274"/>
      <c r="BR330" s="274"/>
      <c r="BS330" s="274"/>
      <c r="BT330" s="403">
        <f t="shared" ref="BT330:BT340" si="1790">SUM(BN330:BS330)</f>
        <v>0</v>
      </c>
      <c r="BU330" s="388" t="s">
        <v>8</v>
      </c>
      <c r="BV330" s="274"/>
      <c r="BW330" s="274"/>
      <c r="BX330" s="274"/>
      <c r="BY330" s="274"/>
      <c r="BZ330" s="274"/>
      <c r="CA330" s="274"/>
      <c r="CB330" s="403">
        <f t="shared" ref="CB330:CB340" si="1791">SUM(BV330:CA330)</f>
        <v>0</v>
      </c>
      <c r="CC330" s="388" t="s">
        <v>8</v>
      </c>
      <c r="CD330" s="274"/>
      <c r="CE330" s="274"/>
      <c r="CF330" s="274"/>
      <c r="CG330" s="274"/>
      <c r="CH330" s="274"/>
      <c r="CI330" s="274"/>
      <c r="CJ330" s="403">
        <f t="shared" ref="CJ330:CJ339" si="1792">SUM(CD330:CI330)</f>
        <v>0</v>
      </c>
      <c r="CK330" s="388" t="s">
        <v>8</v>
      </c>
      <c r="CL330" s="274"/>
      <c r="CM330" s="274"/>
      <c r="CN330" s="274"/>
      <c r="CO330" s="274"/>
      <c r="CP330" s="274"/>
      <c r="CQ330" s="274"/>
      <c r="CR330" s="403">
        <f t="shared" ref="CR330:CR339" si="1793">SUM(CL330:CQ330)</f>
        <v>0</v>
      </c>
      <c r="CS330" s="388" t="s">
        <v>8</v>
      </c>
      <c r="CT330" s="274"/>
      <c r="CU330" s="274"/>
      <c r="CV330" s="274"/>
      <c r="CW330" s="274"/>
      <c r="CX330" s="274"/>
      <c r="CY330" s="274"/>
      <c r="CZ330" s="403">
        <f t="shared" ref="CZ330:CZ339" si="1794">SUM(CT330:CY330)</f>
        <v>0</v>
      </c>
      <c r="DA330" s="388" t="s">
        <v>8</v>
      </c>
      <c r="DB330" s="274"/>
      <c r="DC330" s="274"/>
      <c r="DD330" s="274"/>
      <c r="DE330" s="274"/>
      <c r="DF330" s="274"/>
      <c r="DG330" s="274"/>
      <c r="DH330" s="403">
        <f t="shared" ref="DH330:DH340" si="1795">SUM(DB330:DG330)</f>
        <v>0</v>
      </c>
      <c r="DI330" s="388" t="s">
        <v>8</v>
      </c>
      <c r="DJ330" s="273"/>
      <c r="DK330" s="274"/>
      <c r="DL330" s="274"/>
      <c r="DM330" s="274"/>
      <c r="DN330" s="274"/>
      <c r="DO330" s="275"/>
      <c r="DP330" s="403">
        <f t="shared" ref="DP330:DP340" si="1796">SUM(DJ330:DO330)</f>
        <v>0</v>
      </c>
      <c r="DQ330" s="388" t="s">
        <v>8</v>
      </c>
      <c r="DR330" s="274"/>
      <c r="DS330" s="274"/>
      <c r="DT330" s="274"/>
      <c r="DU330" s="274"/>
      <c r="DV330" s="274"/>
      <c r="DW330" s="274"/>
      <c r="DX330" s="403">
        <f t="shared" ref="DX330:DX340" si="1797">SUM(DR330:DW330)</f>
        <v>0</v>
      </c>
      <c r="DY330" s="388" t="s">
        <v>8</v>
      </c>
      <c r="DZ330" s="274"/>
      <c r="EA330" s="274"/>
      <c r="EB330" s="274"/>
      <c r="EC330" s="274"/>
      <c r="ED330" s="274"/>
      <c r="EE330" s="274"/>
      <c r="EF330" s="403">
        <f t="shared" ref="EF330:EF340" si="1798">SUM(DZ330:EE330)</f>
        <v>0</v>
      </c>
      <c r="EG330" s="388" t="s">
        <v>8</v>
      </c>
      <c r="EH330" s="274"/>
      <c r="EI330" s="274"/>
      <c r="EJ330" s="274"/>
      <c r="EK330" s="274"/>
      <c r="EL330" s="274"/>
      <c r="EM330" s="274"/>
      <c r="EN330" s="403">
        <f t="shared" ref="EN330:EN340" si="1799">SUM(EH330:EM330)</f>
        <v>0</v>
      </c>
      <c r="EO330" s="388" t="s">
        <v>8</v>
      </c>
      <c r="EP330" s="274"/>
      <c r="EQ330" s="274"/>
      <c r="ER330" s="274"/>
      <c r="ES330" s="274"/>
      <c r="ET330" s="274"/>
      <c r="EU330" s="274"/>
      <c r="EV330" s="403">
        <f t="shared" ref="EV330:EV340" si="1800">SUM(EP330:EU330)</f>
        <v>0</v>
      </c>
      <c r="EW330" s="388" t="s">
        <v>8</v>
      </c>
      <c r="EX330" s="274"/>
      <c r="EY330" s="274"/>
      <c r="EZ330" s="274"/>
      <c r="FA330" s="274"/>
      <c r="FB330" s="274"/>
      <c r="FC330" s="274"/>
      <c r="FD330" s="403">
        <f t="shared" ref="FD330:FD340" si="1801">SUM(EX330:FC330)</f>
        <v>0</v>
      </c>
    </row>
    <row r="331" spans="1:160" s="387" customFormat="1" ht="15" customHeight="1" x14ac:dyDescent="0.25">
      <c r="A331" s="388" t="s">
        <v>9</v>
      </c>
      <c r="B331" s="274"/>
      <c r="C331" s="274"/>
      <c r="D331" s="274"/>
      <c r="E331" s="274"/>
      <c r="F331" s="274"/>
      <c r="G331" s="274"/>
      <c r="H331" s="403">
        <f t="shared" si="1782"/>
        <v>0</v>
      </c>
      <c r="I331" s="388" t="s">
        <v>9</v>
      </c>
      <c r="J331" s="274"/>
      <c r="K331" s="274"/>
      <c r="L331" s="274"/>
      <c r="M331" s="274"/>
      <c r="N331" s="274"/>
      <c r="O331" s="274"/>
      <c r="P331" s="403">
        <f t="shared" si="1783"/>
        <v>0</v>
      </c>
      <c r="Q331" s="388" t="s">
        <v>9</v>
      </c>
      <c r="R331" s="274"/>
      <c r="S331" s="274"/>
      <c r="T331" s="274"/>
      <c r="U331" s="274"/>
      <c r="V331" s="274"/>
      <c r="W331" s="274"/>
      <c r="X331" s="403">
        <f t="shared" si="1784"/>
        <v>0</v>
      </c>
      <c r="Y331" s="388" t="s">
        <v>9</v>
      </c>
      <c r="Z331" s="273"/>
      <c r="AA331" s="274"/>
      <c r="AB331" s="274"/>
      <c r="AC331" s="274"/>
      <c r="AD331" s="274"/>
      <c r="AE331" s="275"/>
      <c r="AF331" s="403">
        <f t="shared" si="1785"/>
        <v>0</v>
      </c>
      <c r="AG331" s="388" t="s">
        <v>9</v>
      </c>
      <c r="AH331" s="274"/>
      <c r="AI331" s="274"/>
      <c r="AJ331" s="274"/>
      <c r="AK331" s="274"/>
      <c r="AL331" s="274"/>
      <c r="AM331" s="274"/>
      <c r="AN331" s="403">
        <f t="shared" si="1786"/>
        <v>0</v>
      </c>
      <c r="AO331" s="388" t="s">
        <v>9</v>
      </c>
      <c r="AP331" s="274"/>
      <c r="AQ331" s="274"/>
      <c r="AR331" s="274"/>
      <c r="AS331" s="274"/>
      <c r="AT331" s="274"/>
      <c r="AU331" s="274"/>
      <c r="AV331" s="403">
        <f t="shared" si="1787"/>
        <v>0</v>
      </c>
      <c r="AW331" s="388" t="s">
        <v>9</v>
      </c>
      <c r="AX331" s="274"/>
      <c r="AY331" s="274"/>
      <c r="AZ331" s="274"/>
      <c r="BA331" s="274"/>
      <c r="BB331" s="274"/>
      <c r="BC331" s="274"/>
      <c r="BD331" s="420">
        <f t="shared" si="1788"/>
        <v>0</v>
      </c>
      <c r="BE331" s="388" t="s">
        <v>9</v>
      </c>
      <c r="BF331" s="274"/>
      <c r="BG331" s="274"/>
      <c r="BH331" s="274"/>
      <c r="BI331" s="274"/>
      <c r="BJ331" s="274"/>
      <c r="BK331" s="274"/>
      <c r="BL331" s="403">
        <f t="shared" si="1789"/>
        <v>0</v>
      </c>
      <c r="BM331" s="388" t="s">
        <v>9</v>
      </c>
      <c r="BN331" s="274"/>
      <c r="BO331" s="274"/>
      <c r="BP331" s="274"/>
      <c r="BQ331" s="274"/>
      <c r="BR331" s="274"/>
      <c r="BS331" s="274"/>
      <c r="BT331" s="403">
        <f t="shared" si="1790"/>
        <v>0</v>
      </c>
      <c r="BU331" s="388" t="s">
        <v>9</v>
      </c>
      <c r="BV331" s="274"/>
      <c r="BW331" s="274"/>
      <c r="BX331" s="274"/>
      <c r="BY331" s="274"/>
      <c r="BZ331" s="274"/>
      <c r="CA331" s="274"/>
      <c r="CB331" s="403">
        <f t="shared" si="1791"/>
        <v>0</v>
      </c>
      <c r="CC331" s="388" t="s">
        <v>9</v>
      </c>
      <c r="CD331" s="274"/>
      <c r="CE331" s="274"/>
      <c r="CF331" s="274"/>
      <c r="CG331" s="274"/>
      <c r="CH331" s="274"/>
      <c r="CI331" s="274"/>
      <c r="CJ331" s="403">
        <f t="shared" si="1792"/>
        <v>0</v>
      </c>
      <c r="CK331" s="388" t="s">
        <v>9</v>
      </c>
      <c r="CL331" s="274"/>
      <c r="CM331" s="274"/>
      <c r="CN331" s="274"/>
      <c r="CO331" s="274"/>
      <c r="CP331" s="274"/>
      <c r="CQ331" s="274"/>
      <c r="CR331" s="403">
        <f t="shared" si="1793"/>
        <v>0</v>
      </c>
      <c r="CS331" s="388" t="s">
        <v>9</v>
      </c>
      <c r="CT331" s="274"/>
      <c r="CU331" s="274"/>
      <c r="CV331" s="274"/>
      <c r="CW331" s="274"/>
      <c r="CX331" s="274"/>
      <c r="CY331" s="274"/>
      <c r="CZ331" s="403">
        <f t="shared" si="1794"/>
        <v>0</v>
      </c>
      <c r="DA331" s="388" t="s">
        <v>9</v>
      </c>
      <c r="DB331" s="274"/>
      <c r="DC331" s="274"/>
      <c r="DD331" s="274"/>
      <c r="DE331" s="274"/>
      <c r="DF331" s="274"/>
      <c r="DG331" s="274"/>
      <c r="DH331" s="403">
        <f t="shared" si="1795"/>
        <v>0</v>
      </c>
      <c r="DI331" s="388" t="s">
        <v>9</v>
      </c>
      <c r="DJ331" s="273"/>
      <c r="DK331" s="274"/>
      <c r="DL331" s="274"/>
      <c r="DM331" s="274"/>
      <c r="DN331" s="274"/>
      <c r="DO331" s="275"/>
      <c r="DP331" s="403">
        <f t="shared" si="1796"/>
        <v>0</v>
      </c>
      <c r="DQ331" s="388" t="s">
        <v>9</v>
      </c>
      <c r="DR331" s="274"/>
      <c r="DS331" s="274"/>
      <c r="DT331" s="274"/>
      <c r="DU331" s="274"/>
      <c r="DV331" s="274"/>
      <c r="DW331" s="274"/>
      <c r="DX331" s="403">
        <f t="shared" si="1797"/>
        <v>0</v>
      </c>
      <c r="DY331" s="388" t="s">
        <v>9</v>
      </c>
      <c r="DZ331" s="274"/>
      <c r="EA331" s="274"/>
      <c r="EB331" s="274"/>
      <c r="EC331" s="274"/>
      <c r="ED331" s="274"/>
      <c r="EE331" s="274"/>
      <c r="EF331" s="403">
        <f t="shared" si="1798"/>
        <v>0</v>
      </c>
      <c r="EG331" s="388" t="s">
        <v>9</v>
      </c>
      <c r="EH331" s="274"/>
      <c r="EI331" s="274"/>
      <c r="EJ331" s="274"/>
      <c r="EK331" s="274"/>
      <c r="EL331" s="274"/>
      <c r="EM331" s="274"/>
      <c r="EN331" s="403">
        <f t="shared" si="1799"/>
        <v>0</v>
      </c>
      <c r="EO331" s="388" t="s">
        <v>9</v>
      </c>
      <c r="EP331" s="274"/>
      <c r="EQ331" s="274"/>
      <c r="ER331" s="274"/>
      <c r="ES331" s="274"/>
      <c r="ET331" s="274"/>
      <c r="EU331" s="274"/>
      <c r="EV331" s="403">
        <f t="shared" si="1800"/>
        <v>0</v>
      </c>
      <c r="EW331" s="388" t="s">
        <v>9</v>
      </c>
      <c r="EX331" s="274"/>
      <c r="EY331" s="274"/>
      <c r="EZ331" s="274"/>
      <c r="FA331" s="274"/>
      <c r="FB331" s="274"/>
      <c r="FC331" s="274"/>
      <c r="FD331" s="403">
        <f t="shared" si="1801"/>
        <v>0</v>
      </c>
    </row>
    <row r="332" spans="1:160" s="387" customFormat="1" ht="15" customHeight="1" x14ac:dyDescent="0.25">
      <c r="A332" s="388" t="s">
        <v>10</v>
      </c>
      <c r="B332" s="274"/>
      <c r="C332" s="274"/>
      <c r="D332" s="274"/>
      <c r="E332" s="274"/>
      <c r="F332" s="274"/>
      <c r="G332" s="274"/>
      <c r="H332" s="403">
        <f t="shared" si="1782"/>
        <v>0</v>
      </c>
      <c r="I332" s="388" t="s">
        <v>10</v>
      </c>
      <c r="J332" s="274"/>
      <c r="K332" s="274"/>
      <c r="L332" s="274"/>
      <c r="M332" s="274"/>
      <c r="N332" s="274"/>
      <c r="O332" s="274"/>
      <c r="P332" s="403">
        <f t="shared" si="1783"/>
        <v>0</v>
      </c>
      <c r="Q332" s="388" t="s">
        <v>10</v>
      </c>
      <c r="R332" s="274"/>
      <c r="S332" s="274"/>
      <c r="T332" s="274"/>
      <c r="U332" s="274"/>
      <c r="V332" s="274"/>
      <c r="W332" s="274"/>
      <c r="X332" s="403">
        <f t="shared" si="1784"/>
        <v>0</v>
      </c>
      <c r="Y332" s="388" t="s">
        <v>10</v>
      </c>
      <c r="Z332" s="273"/>
      <c r="AA332" s="274"/>
      <c r="AB332" s="274"/>
      <c r="AC332" s="274"/>
      <c r="AD332" s="274"/>
      <c r="AE332" s="275"/>
      <c r="AF332" s="403">
        <f t="shared" si="1785"/>
        <v>0</v>
      </c>
      <c r="AG332" s="388" t="s">
        <v>10</v>
      </c>
      <c r="AH332" s="274"/>
      <c r="AI332" s="274"/>
      <c r="AJ332" s="274"/>
      <c r="AK332" s="274"/>
      <c r="AL332" s="274"/>
      <c r="AM332" s="274"/>
      <c r="AN332" s="403">
        <f t="shared" si="1786"/>
        <v>0</v>
      </c>
      <c r="AO332" s="388" t="s">
        <v>10</v>
      </c>
      <c r="AP332" s="274"/>
      <c r="AQ332" s="274"/>
      <c r="AR332" s="274"/>
      <c r="AS332" s="274"/>
      <c r="AT332" s="274"/>
      <c r="AU332" s="274"/>
      <c r="AV332" s="403">
        <f t="shared" si="1787"/>
        <v>0</v>
      </c>
      <c r="AW332" s="388" t="s">
        <v>10</v>
      </c>
      <c r="AX332" s="274"/>
      <c r="AY332" s="274"/>
      <c r="AZ332" s="274"/>
      <c r="BA332" s="274"/>
      <c r="BB332" s="274"/>
      <c r="BC332" s="274"/>
      <c r="BD332" s="420">
        <f t="shared" si="1788"/>
        <v>0</v>
      </c>
      <c r="BE332" s="388" t="s">
        <v>10</v>
      </c>
      <c r="BF332" s="274"/>
      <c r="BG332" s="274"/>
      <c r="BH332" s="274"/>
      <c r="BI332" s="274"/>
      <c r="BJ332" s="274"/>
      <c r="BK332" s="274"/>
      <c r="BL332" s="403">
        <f t="shared" si="1789"/>
        <v>0</v>
      </c>
      <c r="BM332" s="388" t="s">
        <v>10</v>
      </c>
      <c r="BN332" s="274"/>
      <c r="BO332" s="274"/>
      <c r="BP332" s="274"/>
      <c r="BQ332" s="274"/>
      <c r="BR332" s="274"/>
      <c r="BS332" s="274"/>
      <c r="BT332" s="403">
        <f t="shared" si="1790"/>
        <v>0</v>
      </c>
      <c r="BU332" s="388" t="s">
        <v>10</v>
      </c>
      <c r="BV332" s="274"/>
      <c r="BW332" s="274"/>
      <c r="BX332" s="274"/>
      <c r="BY332" s="274"/>
      <c r="BZ332" s="274"/>
      <c r="CA332" s="274"/>
      <c r="CB332" s="403">
        <f t="shared" si="1791"/>
        <v>0</v>
      </c>
      <c r="CC332" s="388" t="s">
        <v>10</v>
      </c>
      <c r="CD332" s="274"/>
      <c r="CE332" s="274"/>
      <c r="CF332" s="274"/>
      <c r="CG332" s="274"/>
      <c r="CH332" s="274"/>
      <c r="CI332" s="274"/>
      <c r="CJ332" s="403">
        <f t="shared" si="1792"/>
        <v>0</v>
      </c>
      <c r="CK332" s="388" t="s">
        <v>10</v>
      </c>
      <c r="CL332" s="274"/>
      <c r="CM332" s="274"/>
      <c r="CN332" s="274"/>
      <c r="CO332" s="274"/>
      <c r="CP332" s="274"/>
      <c r="CQ332" s="274"/>
      <c r="CR332" s="403">
        <f t="shared" si="1793"/>
        <v>0</v>
      </c>
      <c r="CS332" s="388" t="s">
        <v>10</v>
      </c>
      <c r="CT332" s="274"/>
      <c r="CU332" s="274"/>
      <c r="CV332" s="274"/>
      <c r="CW332" s="274"/>
      <c r="CX332" s="274"/>
      <c r="CY332" s="274"/>
      <c r="CZ332" s="403">
        <f t="shared" si="1794"/>
        <v>0</v>
      </c>
      <c r="DA332" s="388" t="s">
        <v>10</v>
      </c>
      <c r="DB332" s="274"/>
      <c r="DC332" s="274"/>
      <c r="DD332" s="274"/>
      <c r="DE332" s="274"/>
      <c r="DF332" s="274"/>
      <c r="DG332" s="274"/>
      <c r="DH332" s="403">
        <f t="shared" si="1795"/>
        <v>0</v>
      </c>
      <c r="DI332" s="388" t="s">
        <v>10</v>
      </c>
      <c r="DJ332" s="273"/>
      <c r="DK332" s="274"/>
      <c r="DL332" s="274"/>
      <c r="DM332" s="274"/>
      <c r="DN332" s="274"/>
      <c r="DO332" s="275"/>
      <c r="DP332" s="403">
        <f t="shared" si="1796"/>
        <v>0</v>
      </c>
      <c r="DQ332" s="388" t="s">
        <v>10</v>
      </c>
      <c r="DR332" s="274"/>
      <c r="DS332" s="274"/>
      <c r="DT332" s="274"/>
      <c r="DU332" s="274"/>
      <c r="DV332" s="274"/>
      <c r="DW332" s="274"/>
      <c r="DX332" s="403">
        <f t="shared" si="1797"/>
        <v>0</v>
      </c>
      <c r="DY332" s="388" t="s">
        <v>10</v>
      </c>
      <c r="DZ332" s="274"/>
      <c r="EA332" s="274"/>
      <c r="EB332" s="274"/>
      <c r="EC332" s="274"/>
      <c r="ED332" s="274"/>
      <c r="EE332" s="274"/>
      <c r="EF332" s="403">
        <f t="shared" si="1798"/>
        <v>0</v>
      </c>
      <c r="EG332" s="388" t="s">
        <v>10</v>
      </c>
      <c r="EH332" s="274"/>
      <c r="EI332" s="274"/>
      <c r="EJ332" s="274"/>
      <c r="EK332" s="274"/>
      <c r="EL332" s="274"/>
      <c r="EM332" s="274"/>
      <c r="EN332" s="403">
        <f t="shared" si="1799"/>
        <v>0</v>
      </c>
      <c r="EO332" s="388" t="s">
        <v>10</v>
      </c>
      <c r="EP332" s="274"/>
      <c r="EQ332" s="274"/>
      <c r="ER332" s="274"/>
      <c r="ES332" s="274"/>
      <c r="ET332" s="274"/>
      <c r="EU332" s="274"/>
      <c r="EV332" s="403">
        <f t="shared" si="1800"/>
        <v>0</v>
      </c>
      <c r="EW332" s="388" t="s">
        <v>10</v>
      </c>
      <c r="EX332" s="274"/>
      <c r="EY332" s="274"/>
      <c r="EZ332" s="274"/>
      <c r="FA332" s="274"/>
      <c r="FB332" s="274"/>
      <c r="FC332" s="274"/>
      <c r="FD332" s="403">
        <f t="shared" si="1801"/>
        <v>0</v>
      </c>
    </row>
    <row r="333" spans="1:160" s="387" customFormat="1" ht="15" customHeight="1" x14ac:dyDescent="0.25">
      <c r="A333" s="388" t="s">
        <v>11</v>
      </c>
      <c r="B333" s="274"/>
      <c r="C333" s="274"/>
      <c r="D333" s="274"/>
      <c r="E333" s="274"/>
      <c r="F333" s="274"/>
      <c r="G333" s="274"/>
      <c r="H333" s="403">
        <f t="shared" si="1782"/>
        <v>0</v>
      </c>
      <c r="I333" s="388" t="s">
        <v>11</v>
      </c>
      <c r="J333" s="274"/>
      <c r="K333" s="274"/>
      <c r="L333" s="274"/>
      <c r="M333" s="274"/>
      <c r="N333" s="274"/>
      <c r="O333" s="274"/>
      <c r="P333" s="403">
        <f t="shared" si="1783"/>
        <v>0</v>
      </c>
      <c r="Q333" s="388" t="s">
        <v>11</v>
      </c>
      <c r="R333" s="274"/>
      <c r="S333" s="274"/>
      <c r="T333" s="274"/>
      <c r="U333" s="274"/>
      <c r="V333" s="274"/>
      <c r="W333" s="274"/>
      <c r="X333" s="403">
        <f t="shared" si="1784"/>
        <v>0</v>
      </c>
      <c r="Y333" s="388" t="s">
        <v>11</v>
      </c>
      <c r="Z333" s="273"/>
      <c r="AA333" s="274"/>
      <c r="AB333" s="274"/>
      <c r="AC333" s="274"/>
      <c r="AD333" s="274"/>
      <c r="AE333" s="275"/>
      <c r="AF333" s="403">
        <f t="shared" si="1785"/>
        <v>0</v>
      </c>
      <c r="AG333" s="388" t="s">
        <v>11</v>
      </c>
      <c r="AH333" s="274"/>
      <c r="AI333" s="274"/>
      <c r="AJ333" s="274"/>
      <c r="AK333" s="274"/>
      <c r="AL333" s="274"/>
      <c r="AM333" s="274"/>
      <c r="AN333" s="403">
        <f t="shared" si="1786"/>
        <v>0</v>
      </c>
      <c r="AO333" s="388" t="s">
        <v>11</v>
      </c>
      <c r="AP333" s="274"/>
      <c r="AQ333" s="274"/>
      <c r="AR333" s="274"/>
      <c r="AS333" s="274"/>
      <c r="AT333" s="274"/>
      <c r="AU333" s="274"/>
      <c r="AV333" s="403">
        <f t="shared" si="1787"/>
        <v>0</v>
      </c>
      <c r="AW333" s="388" t="s">
        <v>11</v>
      </c>
      <c r="AX333" s="274"/>
      <c r="AY333" s="274"/>
      <c r="AZ333" s="274"/>
      <c r="BA333" s="274"/>
      <c r="BB333" s="274"/>
      <c r="BC333" s="274"/>
      <c r="BD333" s="420">
        <f t="shared" si="1788"/>
        <v>0</v>
      </c>
      <c r="BE333" s="388" t="s">
        <v>11</v>
      </c>
      <c r="BF333" s="274"/>
      <c r="BG333" s="274"/>
      <c r="BH333" s="274"/>
      <c r="BI333" s="274"/>
      <c r="BJ333" s="274"/>
      <c r="BK333" s="274"/>
      <c r="BL333" s="403">
        <f t="shared" si="1789"/>
        <v>0</v>
      </c>
      <c r="BM333" s="388" t="s">
        <v>11</v>
      </c>
      <c r="BN333" s="274"/>
      <c r="BO333" s="274"/>
      <c r="BP333" s="274"/>
      <c r="BQ333" s="274"/>
      <c r="BR333" s="274"/>
      <c r="BS333" s="274"/>
      <c r="BT333" s="403">
        <f t="shared" si="1790"/>
        <v>0</v>
      </c>
      <c r="BU333" s="388" t="s">
        <v>11</v>
      </c>
      <c r="BV333" s="274"/>
      <c r="BW333" s="274"/>
      <c r="BX333" s="274"/>
      <c r="BY333" s="274"/>
      <c r="BZ333" s="274"/>
      <c r="CA333" s="274"/>
      <c r="CB333" s="403">
        <f t="shared" si="1791"/>
        <v>0</v>
      </c>
      <c r="CC333" s="388" t="s">
        <v>11</v>
      </c>
      <c r="CD333" s="274"/>
      <c r="CE333" s="274"/>
      <c r="CF333" s="274"/>
      <c r="CG333" s="274"/>
      <c r="CH333" s="274"/>
      <c r="CI333" s="274"/>
      <c r="CJ333" s="403">
        <f t="shared" si="1792"/>
        <v>0</v>
      </c>
      <c r="CK333" s="388" t="s">
        <v>11</v>
      </c>
      <c r="CL333" s="274"/>
      <c r="CM333" s="274"/>
      <c r="CN333" s="274"/>
      <c r="CO333" s="274"/>
      <c r="CP333" s="274"/>
      <c r="CQ333" s="274"/>
      <c r="CR333" s="403">
        <f t="shared" si="1793"/>
        <v>0</v>
      </c>
      <c r="CS333" s="388" t="s">
        <v>11</v>
      </c>
      <c r="CT333" s="274"/>
      <c r="CU333" s="274"/>
      <c r="CV333" s="274"/>
      <c r="CW333" s="274"/>
      <c r="CX333" s="274"/>
      <c r="CY333" s="274"/>
      <c r="CZ333" s="403">
        <f t="shared" si="1794"/>
        <v>0</v>
      </c>
      <c r="DA333" s="388" t="s">
        <v>11</v>
      </c>
      <c r="DB333" s="274"/>
      <c r="DC333" s="274"/>
      <c r="DD333" s="274"/>
      <c r="DE333" s="274"/>
      <c r="DF333" s="274"/>
      <c r="DG333" s="274"/>
      <c r="DH333" s="403">
        <f t="shared" si="1795"/>
        <v>0</v>
      </c>
      <c r="DI333" s="388" t="s">
        <v>11</v>
      </c>
      <c r="DJ333" s="273"/>
      <c r="DK333" s="274"/>
      <c r="DL333" s="274"/>
      <c r="DM333" s="274"/>
      <c r="DN333" s="274"/>
      <c r="DO333" s="275"/>
      <c r="DP333" s="403">
        <f t="shared" si="1796"/>
        <v>0</v>
      </c>
      <c r="DQ333" s="388" t="s">
        <v>11</v>
      </c>
      <c r="DR333" s="274"/>
      <c r="DS333" s="274"/>
      <c r="DT333" s="274"/>
      <c r="DU333" s="274"/>
      <c r="DV333" s="274"/>
      <c r="DW333" s="274"/>
      <c r="DX333" s="403">
        <f t="shared" si="1797"/>
        <v>0</v>
      </c>
      <c r="DY333" s="388" t="s">
        <v>11</v>
      </c>
      <c r="DZ333" s="274"/>
      <c r="EA333" s="274"/>
      <c r="EB333" s="274"/>
      <c r="EC333" s="274"/>
      <c r="ED333" s="274"/>
      <c r="EE333" s="274"/>
      <c r="EF333" s="403">
        <f t="shared" si="1798"/>
        <v>0</v>
      </c>
      <c r="EG333" s="388" t="s">
        <v>11</v>
      </c>
      <c r="EH333" s="274"/>
      <c r="EI333" s="274"/>
      <c r="EJ333" s="274"/>
      <c r="EK333" s="274"/>
      <c r="EL333" s="274"/>
      <c r="EM333" s="274"/>
      <c r="EN333" s="403">
        <f t="shared" si="1799"/>
        <v>0</v>
      </c>
      <c r="EO333" s="388" t="s">
        <v>11</v>
      </c>
      <c r="EP333" s="274"/>
      <c r="EQ333" s="274"/>
      <c r="ER333" s="274"/>
      <c r="ES333" s="274"/>
      <c r="ET333" s="274"/>
      <c r="EU333" s="274"/>
      <c r="EV333" s="403">
        <f t="shared" si="1800"/>
        <v>0</v>
      </c>
      <c r="EW333" s="388" t="s">
        <v>11</v>
      </c>
      <c r="EX333" s="274"/>
      <c r="EY333" s="274"/>
      <c r="EZ333" s="274"/>
      <c r="FA333" s="274"/>
      <c r="FB333" s="274"/>
      <c r="FC333" s="274"/>
      <c r="FD333" s="403">
        <f t="shared" si="1801"/>
        <v>0</v>
      </c>
    </row>
    <row r="334" spans="1:160" s="387" customFormat="1" ht="15" customHeight="1" x14ac:dyDescent="0.25">
      <c r="A334" s="388" t="s">
        <v>12</v>
      </c>
      <c r="B334" s="274"/>
      <c r="C334" s="274"/>
      <c r="D334" s="274"/>
      <c r="E334" s="274"/>
      <c r="F334" s="274"/>
      <c r="G334" s="274"/>
      <c r="H334" s="403">
        <f t="shared" si="1782"/>
        <v>0</v>
      </c>
      <c r="I334" s="388" t="s">
        <v>12</v>
      </c>
      <c r="J334" s="274"/>
      <c r="K334" s="274"/>
      <c r="L334" s="274"/>
      <c r="M334" s="274"/>
      <c r="N334" s="274"/>
      <c r="O334" s="274"/>
      <c r="P334" s="403">
        <f t="shared" si="1783"/>
        <v>0</v>
      </c>
      <c r="Q334" s="388" t="s">
        <v>12</v>
      </c>
      <c r="R334" s="274"/>
      <c r="S334" s="274"/>
      <c r="T334" s="274"/>
      <c r="U334" s="274"/>
      <c r="V334" s="274"/>
      <c r="W334" s="274"/>
      <c r="X334" s="403">
        <f t="shared" si="1784"/>
        <v>0</v>
      </c>
      <c r="Y334" s="388" t="s">
        <v>12</v>
      </c>
      <c r="Z334" s="273"/>
      <c r="AA334" s="274"/>
      <c r="AB334" s="274"/>
      <c r="AC334" s="274"/>
      <c r="AD334" s="274"/>
      <c r="AE334" s="275"/>
      <c r="AF334" s="403">
        <f t="shared" si="1785"/>
        <v>0</v>
      </c>
      <c r="AG334" s="388" t="s">
        <v>12</v>
      </c>
      <c r="AH334" s="274"/>
      <c r="AI334" s="274"/>
      <c r="AJ334" s="274"/>
      <c r="AK334" s="274"/>
      <c r="AL334" s="274"/>
      <c r="AM334" s="274"/>
      <c r="AN334" s="403">
        <f t="shared" si="1786"/>
        <v>0</v>
      </c>
      <c r="AO334" s="388" t="s">
        <v>12</v>
      </c>
      <c r="AP334" s="274"/>
      <c r="AQ334" s="274"/>
      <c r="AR334" s="274"/>
      <c r="AS334" s="274"/>
      <c r="AT334" s="274"/>
      <c r="AU334" s="274"/>
      <c r="AV334" s="403">
        <f t="shared" si="1787"/>
        <v>0</v>
      </c>
      <c r="AW334" s="388" t="s">
        <v>12</v>
      </c>
      <c r="AX334" s="274"/>
      <c r="AY334" s="274"/>
      <c r="AZ334" s="274"/>
      <c r="BA334" s="274"/>
      <c r="BB334" s="274"/>
      <c r="BC334" s="274"/>
      <c r="BD334" s="420">
        <f t="shared" si="1788"/>
        <v>0</v>
      </c>
      <c r="BE334" s="388" t="s">
        <v>12</v>
      </c>
      <c r="BF334" s="274"/>
      <c r="BG334" s="274"/>
      <c r="BH334" s="274"/>
      <c r="BI334" s="274"/>
      <c r="BJ334" s="274"/>
      <c r="BK334" s="274"/>
      <c r="BL334" s="403">
        <f t="shared" si="1789"/>
        <v>0</v>
      </c>
      <c r="BM334" s="388" t="s">
        <v>12</v>
      </c>
      <c r="BN334" s="274"/>
      <c r="BO334" s="274"/>
      <c r="BP334" s="274"/>
      <c r="BQ334" s="274"/>
      <c r="BR334" s="274"/>
      <c r="BS334" s="274"/>
      <c r="BT334" s="403">
        <f t="shared" si="1790"/>
        <v>0</v>
      </c>
      <c r="BU334" s="388" t="s">
        <v>12</v>
      </c>
      <c r="BV334" s="274"/>
      <c r="BW334" s="274"/>
      <c r="BX334" s="274"/>
      <c r="BY334" s="274"/>
      <c r="BZ334" s="274"/>
      <c r="CA334" s="274"/>
      <c r="CB334" s="403">
        <f t="shared" si="1791"/>
        <v>0</v>
      </c>
      <c r="CC334" s="388" t="s">
        <v>12</v>
      </c>
      <c r="CD334" s="274"/>
      <c r="CE334" s="274"/>
      <c r="CF334" s="274"/>
      <c r="CG334" s="274"/>
      <c r="CH334" s="274"/>
      <c r="CI334" s="274"/>
      <c r="CJ334" s="403">
        <f t="shared" si="1792"/>
        <v>0</v>
      </c>
      <c r="CK334" s="388" t="s">
        <v>12</v>
      </c>
      <c r="CL334" s="274"/>
      <c r="CM334" s="274"/>
      <c r="CN334" s="274"/>
      <c r="CO334" s="274"/>
      <c r="CP334" s="274"/>
      <c r="CQ334" s="274"/>
      <c r="CR334" s="403">
        <f t="shared" si="1793"/>
        <v>0</v>
      </c>
      <c r="CS334" s="388" t="s">
        <v>12</v>
      </c>
      <c r="CT334" s="274"/>
      <c r="CU334" s="274"/>
      <c r="CV334" s="274"/>
      <c r="CW334" s="274"/>
      <c r="CX334" s="274"/>
      <c r="CY334" s="274"/>
      <c r="CZ334" s="403">
        <f t="shared" si="1794"/>
        <v>0</v>
      </c>
      <c r="DA334" s="388" t="s">
        <v>12</v>
      </c>
      <c r="DB334" s="274"/>
      <c r="DC334" s="274"/>
      <c r="DD334" s="274"/>
      <c r="DE334" s="274"/>
      <c r="DF334" s="274"/>
      <c r="DG334" s="274"/>
      <c r="DH334" s="403">
        <f t="shared" si="1795"/>
        <v>0</v>
      </c>
      <c r="DI334" s="388" t="s">
        <v>12</v>
      </c>
      <c r="DJ334" s="273"/>
      <c r="DK334" s="274"/>
      <c r="DL334" s="274"/>
      <c r="DM334" s="274"/>
      <c r="DN334" s="274"/>
      <c r="DO334" s="275"/>
      <c r="DP334" s="403">
        <f t="shared" si="1796"/>
        <v>0</v>
      </c>
      <c r="DQ334" s="388" t="s">
        <v>12</v>
      </c>
      <c r="DR334" s="274"/>
      <c r="DS334" s="274"/>
      <c r="DT334" s="274"/>
      <c r="DU334" s="274"/>
      <c r="DV334" s="274"/>
      <c r="DW334" s="274"/>
      <c r="DX334" s="403">
        <f t="shared" si="1797"/>
        <v>0</v>
      </c>
      <c r="DY334" s="388" t="s">
        <v>12</v>
      </c>
      <c r="DZ334" s="274"/>
      <c r="EA334" s="274"/>
      <c r="EB334" s="274"/>
      <c r="EC334" s="274"/>
      <c r="ED334" s="274"/>
      <c r="EE334" s="274"/>
      <c r="EF334" s="403">
        <f t="shared" si="1798"/>
        <v>0</v>
      </c>
      <c r="EG334" s="388" t="s">
        <v>12</v>
      </c>
      <c r="EH334" s="274"/>
      <c r="EI334" s="274"/>
      <c r="EJ334" s="274"/>
      <c r="EK334" s="274"/>
      <c r="EL334" s="274"/>
      <c r="EM334" s="274"/>
      <c r="EN334" s="403">
        <f t="shared" si="1799"/>
        <v>0</v>
      </c>
      <c r="EO334" s="388" t="s">
        <v>12</v>
      </c>
      <c r="EP334" s="274"/>
      <c r="EQ334" s="274"/>
      <c r="ER334" s="274"/>
      <c r="ES334" s="274"/>
      <c r="ET334" s="274"/>
      <c r="EU334" s="274"/>
      <c r="EV334" s="403">
        <f t="shared" si="1800"/>
        <v>0</v>
      </c>
      <c r="EW334" s="388" t="s">
        <v>12</v>
      </c>
      <c r="EX334" s="274"/>
      <c r="EY334" s="274"/>
      <c r="EZ334" s="274"/>
      <c r="FA334" s="274"/>
      <c r="FB334" s="274"/>
      <c r="FC334" s="274"/>
      <c r="FD334" s="403">
        <f t="shared" si="1801"/>
        <v>0</v>
      </c>
    </row>
    <row r="335" spans="1:160" s="387" customFormat="1" ht="15" customHeight="1" x14ac:dyDescent="0.25">
      <c r="A335" s="388" t="s">
        <v>13</v>
      </c>
      <c r="B335" s="274"/>
      <c r="C335" s="274"/>
      <c r="D335" s="274"/>
      <c r="E335" s="274"/>
      <c r="F335" s="274"/>
      <c r="G335" s="274"/>
      <c r="H335" s="403">
        <f t="shared" si="1782"/>
        <v>0</v>
      </c>
      <c r="I335" s="388" t="s">
        <v>13</v>
      </c>
      <c r="J335" s="274"/>
      <c r="K335" s="274"/>
      <c r="L335" s="274"/>
      <c r="M335" s="274"/>
      <c r="N335" s="274"/>
      <c r="O335" s="274"/>
      <c r="P335" s="403">
        <f t="shared" si="1783"/>
        <v>0</v>
      </c>
      <c r="Q335" s="388" t="s">
        <v>13</v>
      </c>
      <c r="R335" s="274"/>
      <c r="S335" s="274"/>
      <c r="T335" s="274"/>
      <c r="U335" s="274"/>
      <c r="V335" s="274"/>
      <c r="W335" s="274"/>
      <c r="X335" s="403">
        <f t="shared" si="1784"/>
        <v>0</v>
      </c>
      <c r="Y335" s="388" t="s">
        <v>13</v>
      </c>
      <c r="Z335" s="273"/>
      <c r="AA335" s="274"/>
      <c r="AB335" s="274"/>
      <c r="AC335" s="274"/>
      <c r="AD335" s="274"/>
      <c r="AE335" s="275"/>
      <c r="AF335" s="403">
        <f t="shared" si="1785"/>
        <v>0</v>
      </c>
      <c r="AG335" s="388" t="s">
        <v>13</v>
      </c>
      <c r="AH335" s="274"/>
      <c r="AI335" s="274"/>
      <c r="AJ335" s="274"/>
      <c r="AK335" s="274"/>
      <c r="AL335" s="274"/>
      <c r="AM335" s="274"/>
      <c r="AN335" s="403">
        <f t="shared" si="1786"/>
        <v>0</v>
      </c>
      <c r="AO335" s="388" t="s">
        <v>13</v>
      </c>
      <c r="AP335" s="274"/>
      <c r="AQ335" s="274"/>
      <c r="AR335" s="274"/>
      <c r="AS335" s="274"/>
      <c r="AT335" s="274"/>
      <c r="AU335" s="274"/>
      <c r="AV335" s="403">
        <f t="shared" si="1787"/>
        <v>0</v>
      </c>
      <c r="AW335" s="388" t="s">
        <v>13</v>
      </c>
      <c r="AX335" s="274"/>
      <c r="AY335" s="274"/>
      <c r="AZ335" s="274"/>
      <c r="BA335" s="274"/>
      <c r="BB335" s="274"/>
      <c r="BC335" s="274"/>
      <c r="BD335" s="420">
        <f t="shared" si="1788"/>
        <v>0</v>
      </c>
      <c r="BE335" s="388" t="s">
        <v>13</v>
      </c>
      <c r="BF335" s="274"/>
      <c r="BG335" s="274"/>
      <c r="BH335" s="274"/>
      <c r="BI335" s="274"/>
      <c r="BJ335" s="274"/>
      <c r="BK335" s="274"/>
      <c r="BL335" s="403">
        <f t="shared" si="1789"/>
        <v>0</v>
      </c>
      <c r="BM335" s="388" t="s">
        <v>13</v>
      </c>
      <c r="BN335" s="274"/>
      <c r="BO335" s="274"/>
      <c r="BP335" s="274"/>
      <c r="BQ335" s="274"/>
      <c r="BR335" s="274"/>
      <c r="BS335" s="274"/>
      <c r="BT335" s="403">
        <f t="shared" si="1790"/>
        <v>0</v>
      </c>
      <c r="BU335" s="388" t="s">
        <v>13</v>
      </c>
      <c r="BV335" s="274"/>
      <c r="BW335" s="274"/>
      <c r="BX335" s="274"/>
      <c r="BY335" s="274"/>
      <c r="BZ335" s="274"/>
      <c r="CA335" s="274"/>
      <c r="CB335" s="403">
        <f t="shared" si="1791"/>
        <v>0</v>
      </c>
      <c r="CC335" s="388" t="s">
        <v>13</v>
      </c>
      <c r="CD335" s="274"/>
      <c r="CE335" s="274"/>
      <c r="CF335" s="274"/>
      <c r="CG335" s="274"/>
      <c r="CH335" s="274"/>
      <c r="CI335" s="274"/>
      <c r="CJ335" s="403">
        <f t="shared" si="1792"/>
        <v>0</v>
      </c>
      <c r="CK335" s="388" t="s">
        <v>13</v>
      </c>
      <c r="CL335" s="274"/>
      <c r="CM335" s="274"/>
      <c r="CN335" s="274"/>
      <c r="CO335" s="274"/>
      <c r="CP335" s="274"/>
      <c r="CQ335" s="274"/>
      <c r="CR335" s="403">
        <f t="shared" si="1793"/>
        <v>0</v>
      </c>
      <c r="CS335" s="388" t="s">
        <v>13</v>
      </c>
      <c r="CT335" s="274"/>
      <c r="CU335" s="274"/>
      <c r="CV335" s="274"/>
      <c r="CW335" s="274"/>
      <c r="CX335" s="274"/>
      <c r="CY335" s="274"/>
      <c r="CZ335" s="403">
        <f t="shared" si="1794"/>
        <v>0</v>
      </c>
      <c r="DA335" s="388" t="s">
        <v>13</v>
      </c>
      <c r="DB335" s="274"/>
      <c r="DC335" s="274"/>
      <c r="DD335" s="274"/>
      <c r="DE335" s="274"/>
      <c r="DF335" s="274"/>
      <c r="DG335" s="274"/>
      <c r="DH335" s="403">
        <f t="shared" si="1795"/>
        <v>0</v>
      </c>
      <c r="DI335" s="388" t="s">
        <v>13</v>
      </c>
      <c r="DJ335" s="273"/>
      <c r="DK335" s="274"/>
      <c r="DL335" s="274"/>
      <c r="DM335" s="274"/>
      <c r="DN335" s="274"/>
      <c r="DO335" s="275"/>
      <c r="DP335" s="403">
        <f t="shared" si="1796"/>
        <v>0</v>
      </c>
      <c r="DQ335" s="388" t="s">
        <v>13</v>
      </c>
      <c r="DR335" s="274"/>
      <c r="DS335" s="274"/>
      <c r="DT335" s="274"/>
      <c r="DU335" s="274"/>
      <c r="DV335" s="274"/>
      <c r="DW335" s="274"/>
      <c r="DX335" s="403">
        <f t="shared" si="1797"/>
        <v>0</v>
      </c>
      <c r="DY335" s="388" t="s">
        <v>13</v>
      </c>
      <c r="DZ335" s="274"/>
      <c r="EA335" s="274"/>
      <c r="EB335" s="274"/>
      <c r="EC335" s="274"/>
      <c r="ED335" s="274"/>
      <c r="EE335" s="274"/>
      <c r="EF335" s="403">
        <f t="shared" si="1798"/>
        <v>0</v>
      </c>
      <c r="EG335" s="388" t="s">
        <v>13</v>
      </c>
      <c r="EH335" s="274"/>
      <c r="EI335" s="274"/>
      <c r="EJ335" s="274"/>
      <c r="EK335" s="274"/>
      <c r="EL335" s="274"/>
      <c r="EM335" s="274"/>
      <c r="EN335" s="403">
        <f t="shared" si="1799"/>
        <v>0</v>
      </c>
      <c r="EO335" s="388" t="s">
        <v>13</v>
      </c>
      <c r="EP335" s="274"/>
      <c r="EQ335" s="274"/>
      <c r="ER335" s="274"/>
      <c r="ES335" s="274"/>
      <c r="ET335" s="274"/>
      <c r="EU335" s="274"/>
      <c r="EV335" s="403">
        <f t="shared" si="1800"/>
        <v>0</v>
      </c>
      <c r="EW335" s="388" t="s">
        <v>13</v>
      </c>
      <c r="EX335" s="274"/>
      <c r="EY335" s="274"/>
      <c r="EZ335" s="274"/>
      <c r="FA335" s="274"/>
      <c r="FB335" s="274"/>
      <c r="FC335" s="274"/>
      <c r="FD335" s="403">
        <f t="shared" si="1801"/>
        <v>0</v>
      </c>
    </row>
    <row r="336" spans="1:160" s="387" customFormat="1" ht="15" customHeight="1" x14ac:dyDescent="0.25">
      <c r="A336" s="388" t="s">
        <v>66</v>
      </c>
      <c r="B336" s="274"/>
      <c r="C336" s="274"/>
      <c r="D336" s="274"/>
      <c r="E336" s="274"/>
      <c r="F336" s="274"/>
      <c r="G336" s="274"/>
      <c r="H336" s="403">
        <f t="shared" si="1782"/>
        <v>0</v>
      </c>
      <c r="I336" s="388" t="s">
        <v>66</v>
      </c>
      <c r="J336" s="274"/>
      <c r="K336" s="274"/>
      <c r="L336" s="274"/>
      <c r="M336" s="274"/>
      <c r="N336" s="274"/>
      <c r="O336" s="274"/>
      <c r="P336" s="403">
        <f t="shared" si="1783"/>
        <v>0</v>
      </c>
      <c r="Q336" s="388" t="s">
        <v>66</v>
      </c>
      <c r="R336" s="274"/>
      <c r="S336" s="274"/>
      <c r="T336" s="274"/>
      <c r="U336" s="274"/>
      <c r="V336" s="274"/>
      <c r="W336" s="274"/>
      <c r="X336" s="403">
        <f t="shared" si="1784"/>
        <v>0</v>
      </c>
      <c r="Y336" s="388" t="s">
        <v>66</v>
      </c>
      <c r="Z336" s="273"/>
      <c r="AA336" s="274"/>
      <c r="AB336" s="274"/>
      <c r="AC336" s="274"/>
      <c r="AD336" s="274"/>
      <c r="AE336" s="275"/>
      <c r="AF336" s="403">
        <f t="shared" si="1785"/>
        <v>0</v>
      </c>
      <c r="AG336" s="388" t="s">
        <v>66</v>
      </c>
      <c r="AH336" s="274"/>
      <c r="AI336" s="274"/>
      <c r="AJ336" s="274"/>
      <c r="AK336" s="274"/>
      <c r="AL336" s="274"/>
      <c r="AM336" s="274"/>
      <c r="AN336" s="403">
        <f t="shared" si="1786"/>
        <v>0</v>
      </c>
      <c r="AO336" s="388" t="s">
        <v>66</v>
      </c>
      <c r="AP336" s="274"/>
      <c r="AQ336" s="274"/>
      <c r="AR336" s="274"/>
      <c r="AS336" s="274"/>
      <c r="AT336" s="274"/>
      <c r="AU336" s="274"/>
      <c r="AV336" s="403">
        <f t="shared" si="1787"/>
        <v>0</v>
      </c>
      <c r="AW336" s="388" t="s">
        <v>66</v>
      </c>
      <c r="AX336" s="274"/>
      <c r="AY336" s="274"/>
      <c r="AZ336" s="274"/>
      <c r="BA336" s="274"/>
      <c r="BB336" s="274"/>
      <c r="BC336" s="274"/>
      <c r="BD336" s="420">
        <f t="shared" si="1788"/>
        <v>0</v>
      </c>
      <c r="BE336" s="388" t="s">
        <v>66</v>
      </c>
      <c r="BF336" s="274"/>
      <c r="BG336" s="274"/>
      <c r="BH336" s="274"/>
      <c r="BI336" s="274"/>
      <c r="BJ336" s="274"/>
      <c r="BK336" s="274"/>
      <c r="BL336" s="403">
        <f t="shared" si="1789"/>
        <v>0</v>
      </c>
      <c r="BM336" s="388" t="s">
        <v>66</v>
      </c>
      <c r="BN336" s="274"/>
      <c r="BO336" s="274"/>
      <c r="BP336" s="274"/>
      <c r="BQ336" s="274"/>
      <c r="BR336" s="274"/>
      <c r="BS336" s="274"/>
      <c r="BT336" s="403">
        <f t="shared" si="1790"/>
        <v>0</v>
      </c>
      <c r="BU336" s="388" t="s">
        <v>66</v>
      </c>
      <c r="BV336" s="274"/>
      <c r="BW336" s="274"/>
      <c r="BX336" s="274"/>
      <c r="BY336" s="274"/>
      <c r="BZ336" s="274"/>
      <c r="CA336" s="274"/>
      <c r="CB336" s="403">
        <f t="shared" si="1791"/>
        <v>0</v>
      </c>
      <c r="CC336" s="388" t="s">
        <v>66</v>
      </c>
      <c r="CD336" s="274"/>
      <c r="CE336" s="274"/>
      <c r="CF336" s="274"/>
      <c r="CG336" s="274"/>
      <c r="CH336" s="274"/>
      <c r="CI336" s="274"/>
      <c r="CJ336" s="403">
        <f t="shared" si="1792"/>
        <v>0</v>
      </c>
      <c r="CK336" s="388" t="s">
        <v>66</v>
      </c>
      <c r="CL336" s="274"/>
      <c r="CM336" s="274"/>
      <c r="CN336" s="274"/>
      <c r="CO336" s="274"/>
      <c r="CP336" s="274"/>
      <c r="CQ336" s="274"/>
      <c r="CR336" s="403">
        <f t="shared" si="1793"/>
        <v>0</v>
      </c>
      <c r="CS336" s="388" t="s">
        <v>66</v>
      </c>
      <c r="CT336" s="274"/>
      <c r="CU336" s="274"/>
      <c r="CV336" s="274"/>
      <c r="CW336" s="274"/>
      <c r="CX336" s="274"/>
      <c r="CY336" s="274"/>
      <c r="CZ336" s="403">
        <f t="shared" si="1794"/>
        <v>0</v>
      </c>
      <c r="DA336" s="388" t="s">
        <v>66</v>
      </c>
      <c r="DB336" s="274"/>
      <c r="DC336" s="274"/>
      <c r="DD336" s="274"/>
      <c r="DE336" s="274"/>
      <c r="DF336" s="274"/>
      <c r="DG336" s="274"/>
      <c r="DH336" s="403">
        <f t="shared" si="1795"/>
        <v>0</v>
      </c>
      <c r="DI336" s="388" t="s">
        <v>66</v>
      </c>
      <c r="DJ336" s="273"/>
      <c r="DK336" s="274"/>
      <c r="DL336" s="274"/>
      <c r="DM336" s="274"/>
      <c r="DN336" s="274"/>
      <c r="DO336" s="275"/>
      <c r="DP336" s="403">
        <f t="shared" si="1796"/>
        <v>0</v>
      </c>
      <c r="DQ336" s="388" t="s">
        <v>66</v>
      </c>
      <c r="DR336" s="274"/>
      <c r="DS336" s="274"/>
      <c r="DT336" s="274"/>
      <c r="DU336" s="274"/>
      <c r="DV336" s="274"/>
      <c r="DW336" s="274"/>
      <c r="DX336" s="403">
        <f t="shared" si="1797"/>
        <v>0</v>
      </c>
      <c r="DY336" s="388" t="s">
        <v>66</v>
      </c>
      <c r="DZ336" s="274"/>
      <c r="EA336" s="274"/>
      <c r="EB336" s="274"/>
      <c r="EC336" s="274"/>
      <c r="ED336" s="274"/>
      <c r="EE336" s="274"/>
      <c r="EF336" s="403">
        <f t="shared" si="1798"/>
        <v>0</v>
      </c>
      <c r="EG336" s="388" t="s">
        <v>66</v>
      </c>
      <c r="EH336" s="274"/>
      <c r="EI336" s="274"/>
      <c r="EJ336" s="274"/>
      <c r="EK336" s="274"/>
      <c r="EL336" s="274"/>
      <c r="EM336" s="274"/>
      <c r="EN336" s="403">
        <f t="shared" si="1799"/>
        <v>0</v>
      </c>
      <c r="EO336" s="388" t="s">
        <v>66</v>
      </c>
      <c r="EP336" s="274"/>
      <c r="EQ336" s="274"/>
      <c r="ER336" s="274"/>
      <c r="ES336" s="274"/>
      <c r="ET336" s="274"/>
      <c r="EU336" s="274"/>
      <c r="EV336" s="403">
        <f t="shared" si="1800"/>
        <v>0</v>
      </c>
      <c r="EW336" s="388" t="s">
        <v>66</v>
      </c>
      <c r="EX336" s="274"/>
      <c r="EY336" s="274"/>
      <c r="EZ336" s="274"/>
      <c r="FA336" s="274"/>
      <c r="FB336" s="274"/>
      <c r="FC336" s="274"/>
      <c r="FD336" s="403">
        <f t="shared" si="1801"/>
        <v>0</v>
      </c>
    </row>
    <row r="337" spans="1:160" s="387" customFormat="1" ht="15" customHeight="1" x14ac:dyDescent="0.25">
      <c r="A337" s="388" t="s">
        <v>67</v>
      </c>
      <c r="B337" s="274"/>
      <c r="C337" s="274"/>
      <c r="D337" s="274"/>
      <c r="E337" s="274"/>
      <c r="F337" s="274"/>
      <c r="G337" s="274"/>
      <c r="H337" s="403">
        <f t="shared" si="1782"/>
        <v>0</v>
      </c>
      <c r="I337" s="388" t="s">
        <v>67</v>
      </c>
      <c r="J337" s="274"/>
      <c r="K337" s="274"/>
      <c r="L337" s="274"/>
      <c r="M337" s="274"/>
      <c r="N337" s="274"/>
      <c r="O337" s="274"/>
      <c r="P337" s="403">
        <f t="shared" si="1783"/>
        <v>0</v>
      </c>
      <c r="Q337" s="388" t="s">
        <v>67</v>
      </c>
      <c r="R337" s="274"/>
      <c r="S337" s="274"/>
      <c r="T337" s="274"/>
      <c r="U337" s="274"/>
      <c r="V337" s="274"/>
      <c r="W337" s="274"/>
      <c r="X337" s="403">
        <f t="shared" si="1784"/>
        <v>0</v>
      </c>
      <c r="Y337" s="388" t="s">
        <v>67</v>
      </c>
      <c r="Z337" s="273"/>
      <c r="AA337" s="274"/>
      <c r="AB337" s="274"/>
      <c r="AC337" s="274"/>
      <c r="AD337" s="274"/>
      <c r="AE337" s="275"/>
      <c r="AF337" s="403">
        <f t="shared" si="1785"/>
        <v>0</v>
      </c>
      <c r="AG337" s="388" t="s">
        <v>67</v>
      </c>
      <c r="AH337" s="274"/>
      <c r="AI337" s="274"/>
      <c r="AJ337" s="274"/>
      <c r="AK337" s="274"/>
      <c r="AL337" s="274"/>
      <c r="AM337" s="274"/>
      <c r="AN337" s="403">
        <f t="shared" si="1786"/>
        <v>0</v>
      </c>
      <c r="AO337" s="388" t="s">
        <v>67</v>
      </c>
      <c r="AP337" s="274"/>
      <c r="AQ337" s="274"/>
      <c r="AR337" s="274"/>
      <c r="AS337" s="274"/>
      <c r="AT337" s="274"/>
      <c r="AU337" s="274"/>
      <c r="AV337" s="403">
        <f t="shared" si="1787"/>
        <v>0</v>
      </c>
      <c r="AW337" s="388" t="s">
        <v>67</v>
      </c>
      <c r="AX337" s="274"/>
      <c r="AY337" s="274"/>
      <c r="AZ337" s="274"/>
      <c r="BA337" s="274"/>
      <c r="BB337" s="274"/>
      <c r="BC337" s="274"/>
      <c r="BD337" s="420">
        <f t="shared" si="1788"/>
        <v>0</v>
      </c>
      <c r="BE337" s="388" t="s">
        <v>67</v>
      </c>
      <c r="BF337" s="274"/>
      <c r="BG337" s="274"/>
      <c r="BH337" s="274"/>
      <c r="BI337" s="274"/>
      <c r="BJ337" s="274"/>
      <c r="BK337" s="274"/>
      <c r="BL337" s="403">
        <f t="shared" si="1789"/>
        <v>0</v>
      </c>
      <c r="BM337" s="388" t="s">
        <v>67</v>
      </c>
      <c r="BN337" s="274"/>
      <c r="BO337" s="274"/>
      <c r="BP337" s="274"/>
      <c r="BQ337" s="274"/>
      <c r="BR337" s="274"/>
      <c r="BS337" s="274"/>
      <c r="BT337" s="403">
        <f t="shared" si="1790"/>
        <v>0</v>
      </c>
      <c r="BU337" s="388" t="s">
        <v>67</v>
      </c>
      <c r="BV337" s="274"/>
      <c r="BW337" s="274"/>
      <c r="BX337" s="274"/>
      <c r="BY337" s="274"/>
      <c r="BZ337" s="274"/>
      <c r="CA337" s="274"/>
      <c r="CB337" s="403">
        <f t="shared" si="1791"/>
        <v>0</v>
      </c>
      <c r="CC337" s="388" t="s">
        <v>67</v>
      </c>
      <c r="CD337" s="274"/>
      <c r="CE337" s="274"/>
      <c r="CF337" s="274"/>
      <c r="CG337" s="274"/>
      <c r="CH337" s="274"/>
      <c r="CI337" s="274"/>
      <c r="CJ337" s="403">
        <f t="shared" si="1792"/>
        <v>0</v>
      </c>
      <c r="CK337" s="388" t="s">
        <v>67</v>
      </c>
      <c r="CL337" s="274"/>
      <c r="CM337" s="274"/>
      <c r="CN337" s="274"/>
      <c r="CO337" s="274"/>
      <c r="CP337" s="274"/>
      <c r="CQ337" s="274"/>
      <c r="CR337" s="403">
        <f t="shared" si="1793"/>
        <v>0</v>
      </c>
      <c r="CS337" s="388" t="s">
        <v>67</v>
      </c>
      <c r="CT337" s="274"/>
      <c r="CU337" s="274"/>
      <c r="CV337" s="274"/>
      <c r="CW337" s="274"/>
      <c r="CX337" s="274"/>
      <c r="CY337" s="274"/>
      <c r="CZ337" s="403">
        <f t="shared" si="1794"/>
        <v>0</v>
      </c>
      <c r="DA337" s="388" t="s">
        <v>67</v>
      </c>
      <c r="DB337" s="274"/>
      <c r="DC337" s="274"/>
      <c r="DD337" s="274"/>
      <c r="DE337" s="274"/>
      <c r="DF337" s="274"/>
      <c r="DG337" s="274"/>
      <c r="DH337" s="403">
        <f t="shared" si="1795"/>
        <v>0</v>
      </c>
      <c r="DI337" s="388" t="s">
        <v>67</v>
      </c>
      <c r="DJ337" s="273"/>
      <c r="DK337" s="274"/>
      <c r="DL337" s="274"/>
      <c r="DM337" s="274"/>
      <c r="DN337" s="274"/>
      <c r="DO337" s="275"/>
      <c r="DP337" s="403">
        <f t="shared" si="1796"/>
        <v>0</v>
      </c>
      <c r="DQ337" s="388" t="s">
        <v>67</v>
      </c>
      <c r="DR337" s="274"/>
      <c r="DS337" s="274"/>
      <c r="DT337" s="274"/>
      <c r="DU337" s="274"/>
      <c r="DV337" s="274"/>
      <c r="DW337" s="274"/>
      <c r="DX337" s="403">
        <f t="shared" si="1797"/>
        <v>0</v>
      </c>
      <c r="DY337" s="388" t="s">
        <v>67</v>
      </c>
      <c r="DZ337" s="274"/>
      <c r="EA337" s="274"/>
      <c r="EB337" s="274"/>
      <c r="EC337" s="274"/>
      <c r="ED337" s="274"/>
      <c r="EE337" s="274"/>
      <c r="EF337" s="403">
        <f t="shared" si="1798"/>
        <v>0</v>
      </c>
      <c r="EG337" s="388" t="s">
        <v>67</v>
      </c>
      <c r="EH337" s="274"/>
      <c r="EI337" s="274"/>
      <c r="EJ337" s="274"/>
      <c r="EK337" s="274"/>
      <c r="EL337" s="274"/>
      <c r="EM337" s="274"/>
      <c r="EN337" s="403">
        <f t="shared" si="1799"/>
        <v>0</v>
      </c>
      <c r="EO337" s="388" t="s">
        <v>67</v>
      </c>
      <c r="EP337" s="274"/>
      <c r="EQ337" s="274"/>
      <c r="ER337" s="274"/>
      <c r="ES337" s="274"/>
      <c r="ET337" s="274"/>
      <c r="EU337" s="274"/>
      <c r="EV337" s="403">
        <f t="shared" si="1800"/>
        <v>0</v>
      </c>
      <c r="EW337" s="388" t="s">
        <v>67</v>
      </c>
      <c r="EX337" s="274"/>
      <c r="EY337" s="274"/>
      <c r="EZ337" s="274"/>
      <c r="FA337" s="274"/>
      <c r="FB337" s="274"/>
      <c r="FC337" s="274"/>
      <c r="FD337" s="403">
        <f t="shared" si="1801"/>
        <v>0</v>
      </c>
    </row>
    <row r="338" spans="1:160" s="387" customFormat="1" ht="15" customHeight="1" x14ac:dyDescent="0.25">
      <c r="A338" s="388" t="s">
        <v>68</v>
      </c>
      <c r="B338" s="274"/>
      <c r="C338" s="274"/>
      <c r="D338" s="274"/>
      <c r="E338" s="274"/>
      <c r="F338" s="274"/>
      <c r="G338" s="274"/>
      <c r="H338" s="403">
        <f t="shared" si="1782"/>
        <v>0</v>
      </c>
      <c r="I338" s="388" t="s">
        <v>68</v>
      </c>
      <c r="J338" s="274"/>
      <c r="K338" s="274"/>
      <c r="L338" s="274"/>
      <c r="M338" s="274"/>
      <c r="N338" s="274"/>
      <c r="O338" s="274"/>
      <c r="P338" s="403">
        <f t="shared" si="1783"/>
        <v>0</v>
      </c>
      <c r="Q338" s="388" t="s">
        <v>68</v>
      </c>
      <c r="R338" s="274"/>
      <c r="S338" s="274"/>
      <c r="T338" s="274"/>
      <c r="U338" s="274"/>
      <c r="V338" s="274"/>
      <c r="W338" s="274"/>
      <c r="X338" s="403">
        <f t="shared" si="1784"/>
        <v>0</v>
      </c>
      <c r="Y338" s="388" t="s">
        <v>68</v>
      </c>
      <c r="Z338" s="273"/>
      <c r="AA338" s="274"/>
      <c r="AB338" s="274"/>
      <c r="AC338" s="274"/>
      <c r="AD338" s="274"/>
      <c r="AE338" s="275"/>
      <c r="AF338" s="403">
        <f t="shared" si="1785"/>
        <v>0</v>
      </c>
      <c r="AG338" s="388" t="s">
        <v>68</v>
      </c>
      <c r="AH338" s="274"/>
      <c r="AI338" s="274"/>
      <c r="AJ338" s="274"/>
      <c r="AK338" s="274"/>
      <c r="AL338" s="274"/>
      <c r="AM338" s="274"/>
      <c r="AN338" s="403">
        <f t="shared" si="1786"/>
        <v>0</v>
      </c>
      <c r="AO338" s="388" t="s">
        <v>68</v>
      </c>
      <c r="AP338" s="274"/>
      <c r="AQ338" s="274"/>
      <c r="AR338" s="274"/>
      <c r="AS338" s="274"/>
      <c r="AT338" s="274"/>
      <c r="AU338" s="274"/>
      <c r="AV338" s="403">
        <f t="shared" si="1787"/>
        <v>0</v>
      </c>
      <c r="AW338" s="388" t="s">
        <v>68</v>
      </c>
      <c r="AX338" s="274"/>
      <c r="AY338" s="274"/>
      <c r="AZ338" s="274"/>
      <c r="BA338" s="274"/>
      <c r="BB338" s="274"/>
      <c r="BC338" s="274"/>
      <c r="BD338" s="420">
        <f t="shared" si="1788"/>
        <v>0</v>
      </c>
      <c r="BE338" s="388" t="s">
        <v>68</v>
      </c>
      <c r="BF338" s="274"/>
      <c r="BG338" s="274"/>
      <c r="BH338" s="274"/>
      <c r="BI338" s="274"/>
      <c r="BJ338" s="274"/>
      <c r="BK338" s="274"/>
      <c r="BL338" s="403">
        <f t="shared" si="1789"/>
        <v>0</v>
      </c>
      <c r="BM338" s="388" t="s">
        <v>68</v>
      </c>
      <c r="BN338" s="274"/>
      <c r="BO338" s="274"/>
      <c r="BP338" s="274"/>
      <c r="BQ338" s="274"/>
      <c r="BR338" s="274"/>
      <c r="BS338" s="274"/>
      <c r="BT338" s="403">
        <f t="shared" si="1790"/>
        <v>0</v>
      </c>
      <c r="BU338" s="388" t="s">
        <v>68</v>
      </c>
      <c r="BV338" s="274"/>
      <c r="BW338" s="274"/>
      <c r="BX338" s="274"/>
      <c r="BY338" s="274"/>
      <c r="BZ338" s="274"/>
      <c r="CA338" s="274"/>
      <c r="CB338" s="403">
        <f t="shared" si="1791"/>
        <v>0</v>
      </c>
      <c r="CC338" s="388" t="s">
        <v>68</v>
      </c>
      <c r="CD338" s="274"/>
      <c r="CE338" s="274"/>
      <c r="CF338" s="274"/>
      <c r="CG338" s="274"/>
      <c r="CH338" s="274"/>
      <c r="CI338" s="274"/>
      <c r="CJ338" s="403">
        <f t="shared" si="1792"/>
        <v>0</v>
      </c>
      <c r="CK338" s="388" t="s">
        <v>68</v>
      </c>
      <c r="CL338" s="274"/>
      <c r="CM338" s="274"/>
      <c r="CN338" s="274"/>
      <c r="CO338" s="274"/>
      <c r="CP338" s="274"/>
      <c r="CQ338" s="274"/>
      <c r="CR338" s="403">
        <f t="shared" si="1793"/>
        <v>0</v>
      </c>
      <c r="CS338" s="388" t="s">
        <v>68</v>
      </c>
      <c r="CT338" s="274"/>
      <c r="CU338" s="274"/>
      <c r="CV338" s="274"/>
      <c r="CW338" s="274"/>
      <c r="CX338" s="274"/>
      <c r="CY338" s="274"/>
      <c r="CZ338" s="403">
        <f t="shared" si="1794"/>
        <v>0</v>
      </c>
      <c r="DA338" s="388" t="s">
        <v>68</v>
      </c>
      <c r="DB338" s="274"/>
      <c r="DC338" s="274"/>
      <c r="DD338" s="274"/>
      <c r="DE338" s="274"/>
      <c r="DF338" s="274"/>
      <c r="DG338" s="274"/>
      <c r="DH338" s="403">
        <f t="shared" si="1795"/>
        <v>0</v>
      </c>
      <c r="DI338" s="388" t="s">
        <v>68</v>
      </c>
      <c r="DJ338" s="273"/>
      <c r="DK338" s="274"/>
      <c r="DL338" s="274"/>
      <c r="DM338" s="274"/>
      <c r="DN338" s="274"/>
      <c r="DO338" s="275"/>
      <c r="DP338" s="403">
        <f t="shared" si="1796"/>
        <v>0</v>
      </c>
      <c r="DQ338" s="388" t="s">
        <v>68</v>
      </c>
      <c r="DR338" s="274"/>
      <c r="DS338" s="274"/>
      <c r="DT338" s="274"/>
      <c r="DU338" s="274"/>
      <c r="DV338" s="274"/>
      <c r="DW338" s="274"/>
      <c r="DX338" s="403">
        <f t="shared" si="1797"/>
        <v>0</v>
      </c>
      <c r="DY338" s="388" t="s">
        <v>68</v>
      </c>
      <c r="DZ338" s="274"/>
      <c r="EA338" s="274"/>
      <c r="EB338" s="274"/>
      <c r="EC338" s="274"/>
      <c r="ED338" s="274"/>
      <c r="EE338" s="274"/>
      <c r="EF338" s="403">
        <f t="shared" si="1798"/>
        <v>0</v>
      </c>
      <c r="EG338" s="388" t="s">
        <v>68</v>
      </c>
      <c r="EH338" s="274"/>
      <c r="EI338" s="274"/>
      <c r="EJ338" s="274"/>
      <c r="EK338" s="274"/>
      <c r="EL338" s="274"/>
      <c r="EM338" s="274"/>
      <c r="EN338" s="403">
        <f t="shared" si="1799"/>
        <v>0</v>
      </c>
      <c r="EO338" s="388" t="s">
        <v>68</v>
      </c>
      <c r="EP338" s="274"/>
      <c r="EQ338" s="274"/>
      <c r="ER338" s="274"/>
      <c r="ES338" s="274"/>
      <c r="ET338" s="274"/>
      <c r="EU338" s="274"/>
      <c r="EV338" s="403">
        <f t="shared" si="1800"/>
        <v>0</v>
      </c>
      <c r="EW338" s="388" t="s">
        <v>68</v>
      </c>
      <c r="EX338" s="274"/>
      <c r="EY338" s="274"/>
      <c r="EZ338" s="274"/>
      <c r="FA338" s="274"/>
      <c r="FB338" s="274"/>
      <c r="FC338" s="274"/>
      <c r="FD338" s="403">
        <f t="shared" si="1801"/>
        <v>0</v>
      </c>
    </row>
    <row r="339" spans="1:160" s="387" customFormat="1" ht="15" customHeight="1" x14ac:dyDescent="0.25">
      <c r="A339" s="389" t="s">
        <v>69</v>
      </c>
      <c r="B339" s="274"/>
      <c r="C339" s="274"/>
      <c r="D339" s="274"/>
      <c r="E339" s="274"/>
      <c r="F339" s="274"/>
      <c r="G339" s="274"/>
      <c r="H339" s="416">
        <f t="shared" si="1782"/>
        <v>0</v>
      </c>
      <c r="I339" s="389" t="s">
        <v>69</v>
      </c>
      <c r="J339" s="274"/>
      <c r="K339" s="274"/>
      <c r="L339" s="274"/>
      <c r="M339" s="274"/>
      <c r="N339" s="274"/>
      <c r="O339" s="274"/>
      <c r="P339" s="416">
        <f t="shared" si="1783"/>
        <v>0</v>
      </c>
      <c r="Q339" s="389" t="s">
        <v>69</v>
      </c>
      <c r="R339" s="274"/>
      <c r="S339" s="274"/>
      <c r="T339" s="274"/>
      <c r="U339" s="274"/>
      <c r="V339" s="274"/>
      <c r="W339" s="274"/>
      <c r="X339" s="416">
        <f t="shared" si="1784"/>
        <v>0</v>
      </c>
      <c r="Y339" s="389" t="s">
        <v>69</v>
      </c>
      <c r="Z339" s="276"/>
      <c r="AA339" s="277"/>
      <c r="AB339" s="277"/>
      <c r="AC339" s="277"/>
      <c r="AD339" s="277"/>
      <c r="AE339" s="278"/>
      <c r="AF339" s="416">
        <f t="shared" si="1785"/>
        <v>0</v>
      </c>
      <c r="AG339" s="389" t="s">
        <v>69</v>
      </c>
      <c r="AH339" s="274"/>
      <c r="AI339" s="274"/>
      <c r="AJ339" s="274"/>
      <c r="AK339" s="274"/>
      <c r="AL339" s="274"/>
      <c r="AM339" s="274"/>
      <c r="AN339" s="416">
        <f t="shared" si="1786"/>
        <v>0</v>
      </c>
      <c r="AO339" s="389" t="s">
        <v>69</v>
      </c>
      <c r="AP339" s="274"/>
      <c r="AQ339" s="274"/>
      <c r="AR339" s="274"/>
      <c r="AS339" s="274"/>
      <c r="AT339" s="274"/>
      <c r="AU339" s="274"/>
      <c r="AV339" s="416">
        <f t="shared" si="1787"/>
        <v>0</v>
      </c>
      <c r="AW339" s="389" t="s">
        <v>69</v>
      </c>
      <c r="AX339" s="274"/>
      <c r="AY339" s="274"/>
      <c r="AZ339" s="274"/>
      <c r="BA339" s="274"/>
      <c r="BB339" s="274"/>
      <c r="BC339" s="274"/>
      <c r="BD339" s="420">
        <f t="shared" si="1788"/>
        <v>0</v>
      </c>
      <c r="BE339" s="389" t="s">
        <v>69</v>
      </c>
      <c r="BF339" s="274"/>
      <c r="BG339" s="274"/>
      <c r="BH339" s="274"/>
      <c r="BI339" s="274"/>
      <c r="BJ339" s="274"/>
      <c r="BK339" s="274"/>
      <c r="BL339" s="403">
        <f t="shared" si="1789"/>
        <v>0</v>
      </c>
      <c r="BM339" s="389" t="s">
        <v>69</v>
      </c>
      <c r="BN339" s="274"/>
      <c r="BO339" s="274"/>
      <c r="BP339" s="274"/>
      <c r="BQ339" s="274"/>
      <c r="BR339" s="274"/>
      <c r="BS339" s="274"/>
      <c r="BT339" s="403">
        <f t="shared" si="1790"/>
        <v>0</v>
      </c>
      <c r="BU339" s="389" t="s">
        <v>69</v>
      </c>
      <c r="BV339" s="274"/>
      <c r="BW339" s="274"/>
      <c r="BX339" s="274"/>
      <c r="BY339" s="274"/>
      <c r="BZ339" s="274"/>
      <c r="CA339" s="274"/>
      <c r="CB339" s="403">
        <f t="shared" si="1791"/>
        <v>0</v>
      </c>
      <c r="CC339" s="389" t="s">
        <v>69</v>
      </c>
      <c r="CD339" s="274"/>
      <c r="CE339" s="274"/>
      <c r="CF339" s="274"/>
      <c r="CG339" s="274"/>
      <c r="CH339" s="274"/>
      <c r="CI339" s="274"/>
      <c r="CJ339" s="403">
        <f t="shared" si="1792"/>
        <v>0</v>
      </c>
      <c r="CK339" s="389" t="s">
        <v>69</v>
      </c>
      <c r="CL339" s="274"/>
      <c r="CM339" s="274"/>
      <c r="CN339" s="274"/>
      <c r="CO339" s="274"/>
      <c r="CP339" s="274"/>
      <c r="CQ339" s="274"/>
      <c r="CR339" s="403">
        <f t="shared" si="1793"/>
        <v>0</v>
      </c>
      <c r="CS339" s="389" t="s">
        <v>69</v>
      </c>
      <c r="CT339" s="274"/>
      <c r="CU339" s="274"/>
      <c r="CV339" s="274"/>
      <c r="CW339" s="274"/>
      <c r="CX339" s="274"/>
      <c r="CY339" s="274"/>
      <c r="CZ339" s="403">
        <f t="shared" si="1794"/>
        <v>0</v>
      </c>
      <c r="DA339" s="389" t="s">
        <v>69</v>
      </c>
      <c r="DB339" s="274"/>
      <c r="DC339" s="274"/>
      <c r="DD339" s="274"/>
      <c r="DE339" s="274"/>
      <c r="DF339" s="274"/>
      <c r="DG339" s="274"/>
      <c r="DH339" s="403">
        <f t="shared" si="1795"/>
        <v>0</v>
      </c>
      <c r="DI339" s="389" t="s">
        <v>69</v>
      </c>
      <c r="DJ339" s="276"/>
      <c r="DK339" s="277"/>
      <c r="DL339" s="277"/>
      <c r="DM339" s="277"/>
      <c r="DN339" s="277"/>
      <c r="DO339" s="278"/>
      <c r="DP339" s="403">
        <f t="shared" si="1796"/>
        <v>0</v>
      </c>
      <c r="DQ339" s="389" t="s">
        <v>69</v>
      </c>
      <c r="DR339" s="274"/>
      <c r="DS339" s="274"/>
      <c r="DT339" s="274"/>
      <c r="DU339" s="274"/>
      <c r="DV339" s="274"/>
      <c r="DW339" s="274"/>
      <c r="DX339" s="403">
        <f t="shared" si="1797"/>
        <v>0</v>
      </c>
      <c r="DY339" s="389" t="s">
        <v>69</v>
      </c>
      <c r="DZ339" s="274"/>
      <c r="EA339" s="274"/>
      <c r="EB339" s="274"/>
      <c r="EC339" s="274"/>
      <c r="ED339" s="274"/>
      <c r="EE339" s="274"/>
      <c r="EF339" s="403">
        <f t="shared" si="1798"/>
        <v>0</v>
      </c>
      <c r="EG339" s="389" t="s">
        <v>69</v>
      </c>
      <c r="EH339" s="274"/>
      <c r="EI339" s="274"/>
      <c r="EJ339" s="274"/>
      <c r="EK339" s="274"/>
      <c r="EL339" s="274"/>
      <c r="EM339" s="274"/>
      <c r="EN339" s="403">
        <f t="shared" si="1799"/>
        <v>0</v>
      </c>
      <c r="EO339" s="389" t="s">
        <v>69</v>
      </c>
      <c r="EP339" s="274"/>
      <c r="EQ339" s="274"/>
      <c r="ER339" s="274"/>
      <c r="ES339" s="274"/>
      <c r="ET339" s="274"/>
      <c r="EU339" s="274"/>
      <c r="EV339" s="403">
        <f t="shared" si="1800"/>
        <v>0</v>
      </c>
      <c r="EW339" s="389" t="s">
        <v>69</v>
      </c>
      <c r="EX339" s="274"/>
      <c r="EY339" s="274"/>
      <c r="EZ339" s="274"/>
      <c r="FA339" s="274"/>
      <c r="FB339" s="274"/>
      <c r="FC339" s="274"/>
      <c r="FD339" s="403">
        <f t="shared" si="1801"/>
        <v>0</v>
      </c>
    </row>
    <row r="340" spans="1:160" s="411" customFormat="1" ht="13.5" thickBot="1" x14ac:dyDescent="0.3">
      <c r="A340" s="412" t="s">
        <v>14</v>
      </c>
      <c r="B340" s="405">
        <f>SUM(B329:B339)</f>
        <v>0</v>
      </c>
      <c r="C340" s="406">
        <f>SUM(C329:C339)</f>
        <v>0</v>
      </c>
      <c r="D340" s="406">
        <f t="shared" ref="D340:G340" si="1802">SUM(D329:D339)</f>
        <v>0</v>
      </c>
      <c r="E340" s="406">
        <f t="shared" si="1802"/>
        <v>0</v>
      </c>
      <c r="F340" s="406">
        <f t="shared" si="1802"/>
        <v>0</v>
      </c>
      <c r="G340" s="407">
        <f t="shared" si="1802"/>
        <v>0</v>
      </c>
      <c r="H340" s="408">
        <f>SUM(B340:G340)</f>
        <v>0</v>
      </c>
      <c r="I340" s="412" t="s">
        <v>14</v>
      </c>
      <c r="J340" s="405">
        <f>SUM(J329:J339)</f>
        <v>0</v>
      </c>
      <c r="K340" s="406">
        <f>SUM(K329:K339)</f>
        <v>0</v>
      </c>
      <c r="L340" s="406">
        <f t="shared" ref="L340:O340" si="1803">SUM(L329:L339)</f>
        <v>0</v>
      </c>
      <c r="M340" s="406">
        <f t="shared" si="1803"/>
        <v>0</v>
      </c>
      <c r="N340" s="406">
        <f t="shared" si="1803"/>
        <v>0</v>
      </c>
      <c r="O340" s="407">
        <f t="shared" si="1803"/>
        <v>0</v>
      </c>
      <c r="P340" s="408">
        <f>SUM(J340:O340)</f>
        <v>0</v>
      </c>
      <c r="Q340" s="412" t="s">
        <v>14</v>
      </c>
      <c r="R340" s="405">
        <f>SUM(R329:R339)</f>
        <v>0</v>
      </c>
      <c r="S340" s="406">
        <f>SUM(S329:S339)</f>
        <v>0</v>
      </c>
      <c r="T340" s="406">
        <f t="shared" ref="T340:W340" si="1804">SUM(T329:T339)</f>
        <v>0</v>
      </c>
      <c r="U340" s="406">
        <f t="shared" si="1804"/>
        <v>0</v>
      </c>
      <c r="V340" s="406">
        <f t="shared" si="1804"/>
        <v>0</v>
      </c>
      <c r="W340" s="407">
        <f t="shared" si="1804"/>
        <v>0</v>
      </c>
      <c r="X340" s="408">
        <f>SUM(R340:W340)</f>
        <v>0</v>
      </c>
      <c r="Y340" s="412" t="s">
        <v>14</v>
      </c>
      <c r="Z340" s="405">
        <f t="shared" ref="Z340:AE340" si="1805">SUM(Z329:Z339)</f>
        <v>0</v>
      </c>
      <c r="AA340" s="409">
        <f t="shared" si="1805"/>
        <v>0</v>
      </c>
      <c r="AB340" s="409">
        <f t="shared" si="1805"/>
        <v>0</v>
      </c>
      <c r="AC340" s="409">
        <f t="shared" si="1805"/>
        <v>0</v>
      </c>
      <c r="AD340" s="409">
        <f t="shared" si="1805"/>
        <v>0</v>
      </c>
      <c r="AE340" s="409">
        <f t="shared" si="1805"/>
        <v>0</v>
      </c>
      <c r="AF340" s="408">
        <f t="shared" si="1785"/>
        <v>0</v>
      </c>
      <c r="AG340" s="412" t="s">
        <v>14</v>
      </c>
      <c r="AH340" s="405">
        <f t="shared" ref="AH340:AM340" si="1806">SUM(AH329:AH339)</f>
        <v>0</v>
      </c>
      <c r="AI340" s="406">
        <f t="shared" si="1806"/>
        <v>0</v>
      </c>
      <c r="AJ340" s="406">
        <f t="shared" si="1806"/>
        <v>0</v>
      </c>
      <c r="AK340" s="406">
        <f t="shared" si="1806"/>
        <v>0</v>
      </c>
      <c r="AL340" s="406">
        <f t="shared" si="1806"/>
        <v>0</v>
      </c>
      <c r="AM340" s="407">
        <f t="shared" si="1806"/>
        <v>0</v>
      </c>
      <c r="AN340" s="408">
        <f t="shared" si="1786"/>
        <v>0</v>
      </c>
      <c r="AO340" s="412" t="s">
        <v>14</v>
      </c>
      <c r="AP340" s="410">
        <f t="shared" ref="AP340:AU340" si="1807">SUM(AP329:AP339)</f>
        <v>0</v>
      </c>
      <c r="AQ340" s="406">
        <f t="shared" si="1807"/>
        <v>0</v>
      </c>
      <c r="AR340" s="406">
        <f t="shared" si="1807"/>
        <v>0</v>
      </c>
      <c r="AS340" s="406">
        <f t="shared" si="1807"/>
        <v>0</v>
      </c>
      <c r="AT340" s="406">
        <f t="shared" si="1807"/>
        <v>0</v>
      </c>
      <c r="AU340" s="407">
        <f t="shared" si="1807"/>
        <v>0</v>
      </c>
      <c r="AV340" s="408">
        <f t="shared" si="1787"/>
        <v>0</v>
      </c>
      <c r="AW340" s="412" t="s">
        <v>14</v>
      </c>
      <c r="AX340" s="410">
        <f t="shared" ref="AX340:AY340" si="1808">SUM(AX329:AX339)</f>
        <v>0</v>
      </c>
      <c r="AY340" s="406">
        <f t="shared" si="1808"/>
        <v>0</v>
      </c>
      <c r="AZ340" s="406">
        <f t="shared" ref="AZ340" si="1809">SUM(AZ329:AZ339)</f>
        <v>0</v>
      </c>
      <c r="BA340" s="406">
        <f t="shared" ref="BA340:BC340" si="1810">SUM(BA329:BA339)</f>
        <v>0</v>
      </c>
      <c r="BB340" s="406">
        <f t="shared" si="1810"/>
        <v>0</v>
      </c>
      <c r="BC340" s="407">
        <f t="shared" si="1810"/>
        <v>0</v>
      </c>
      <c r="BD340" s="408">
        <f t="shared" si="1788"/>
        <v>0</v>
      </c>
      <c r="BE340" s="412" t="s">
        <v>14</v>
      </c>
      <c r="BF340" s="410">
        <f t="shared" ref="BF340:BK340" si="1811">SUM(BF329:BF339)</f>
        <v>0</v>
      </c>
      <c r="BG340" s="406">
        <f t="shared" si="1811"/>
        <v>0</v>
      </c>
      <c r="BH340" s="406">
        <f t="shared" si="1811"/>
        <v>0</v>
      </c>
      <c r="BI340" s="406">
        <f t="shared" si="1811"/>
        <v>0</v>
      </c>
      <c r="BJ340" s="406">
        <f t="shared" si="1811"/>
        <v>0</v>
      </c>
      <c r="BK340" s="407">
        <f t="shared" si="1811"/>
        <v>0</v>
      </c>
      <c r="BL340" s="408">
        <f t="shared" si="1789"/>
        <v>0</v>
      </c>
      <c r="BM340" s="412" t="s">
        <v>14</v>
      </c>
      <c r="BN340" s="410">
        <f t="shared" ref="BN340:BS340" si="1812">SUM(BN329:BN339)</f>
        <v>0</v>
      </c>
      <c r="BO340" s="406">
        <f t="shared" si="1812"/>
        <v>0</v>
      </c>
      <c r="BP340" s="406">
        <f t="shared" si="1812"/>
        <v>0</v>
      </c>
      <c r="BQ340" s="406">
        <f t="shared" si="1812"/>
        <v>0</v>
      </c>
      <c r="BR340" s="406">
        <f t="shared" si="1812"/>
        <v>0</v>
      </c>
      <c r="BS340" s="407">
        <f t="shared" si="1812"/>
        <v>0</v>
      </c>
      <c r="BT340" s="408">
        <f t="shared" si="1790"/>
        <v>0</v>
      </c>
      <c r="BU340" s="412" t="s">
        <v>14</v>
      </c>
      <c r="BV340" s="410">
        <f t="shared" ref="BV340:CA340" si="1813">SUM(BV329:BV339)</f>
        <v>0</v>
      </c>
      <c r="BW340" s="406">
        <f t="shared" si="1813"/>
        <v>0</v>
      </c>
      <c r="BX340" s="406">
        <f t="shared" si="1813"/>
        <v>0</v>
      </c>
      <c r="BY340" s="406">
        <f t="shared" si="1813"/>
        <v>0</v>
      </c>
      <c r="BZ340" s="406">
        <f t="shared" si="1813"/>
        <v>0</v>
      </c>
      <c r="CA340" s="407">
        <f t="shared" si="1813"/>
        <v>0</v>
      </c>
      <c r="CB340" s="408">
        <f t="shared" si="1791"/>
        <v>0</v>
      </c>
      <c r="CC340" s="412" t="s">
        <v>14</v>
      </c>
      <c r="CD340" s="410">
        <f>SUM(CD329:CD339)</f>
        <v>0</v>
      </c>
      <c r="CE340" s="406">
        <f>SUM(CE329:CE339)</f>
        <v>0</v>
      </c>
      <c r="CF340" s="406">
        <f t="shared" ref="CF340:CI340" si="1814">SUM(CF329:CF339)</f>
        <v>0</v>
      </c>
      <c r="CG340" s="406">
        <f t="shared" si="1814"/>
        <v>0</v>
      </c>
      <c r="CH340" s="406">
        <f t="shared" si="1814"/>
        <v>0</v>
      </c>
      <c r="CI340" s="407">
        <f t="shared" si="1814"/>
        <v>0</v>
      </c>
      <c r="CJ340" s="408">
        <f>SUM(CD340:CI340)</f>
        <v>0</v>
      </c>
      <c r="CK340" s="412" t="s">
        <v>14</v>
      </c>
      <c r="CL340" s="410">
        <f>SUM(CL329:CL339)</f>
        <v>0</v>
      </c>
      <c r="CM340" s="406">
        <f>SUM(CM329:CM339)</f>
        <v>0</v>
      </c>
      <c r="CN340" s="406">
        <f t="shared" ref="CN340:CQ340" si="1815">SUM(CN329:CN339)</f>
        <v>0</v>
      </c>
      <c r="CO340" s="406">
        <f t="shared" si="1815"/>
        <v>0</v>
      </c>
      <c r="CP340" s="406">
        <f t="shared" si="1815"/>
        <v>0</v>
      </c>
      <c r="CQ340" s="407">
        <f t="shared" si="1815"/>
        <v>0</v>
      </c>
      <c r="CR340" s="408">
        <f>SUM(CL340:CQ340)</f>
        <v>0</v>
      </c>
      <c r="CS340" s="412" t="s">
        <v>14</v>
      </c>
      <c r="CT340" s="410">
        <f>SUM(CT329:CT339)</f>
        <v>0</v>
      </c>
      <c r="CU340" s="406">
        <f>SUM(CU329:CU339)</f>
        <v>0</v>
      </c>
      <c r="CV340" s="406">
        <f t="shared" ref="CV340:CY340" si="1816">SUM(CV329:CV339)</f>
        <v>0</v>
      </c>
      <c r="CW340" s="406">
        <f t="shared" si="1816"/>
        <v>0</v>
      </c>
      <c r="CX340" s="406">
        <f t="shared" si="1816"/>
        <v>0</v>
      </c>
      <c r="CY340" s="407">
        <f t="shared" si="1816"/>
        <v>0</v>
      </c>
      <c r="CZ340" s="408">
        <f>SUM(CT340:CY340)</f>
        <v>0</v>
      </c>
      <c r="DA340" s="412" t="s">
        <v>14</v>
      </c>
      <c r="DB340" s="410">
        <f t="shared" ref="DB340:DG340" si="1817">SUM(DB329:DB339)</f>
        <v>0</v>
      </c>
      <c r="DC340" s="406">
        <f t="shared" si="1817"/>
        <v>0</v>
      </c>
      <c r="DD340" s="406">
        <f t="shared" si="1817"/>
        <v>0</v>
      </c>
      <c r="DE340" s="406">
        <f t="shared" si="1817"/>
        <v>0</v>
      </c>
      <c r="DF340" s="406">
        <f t="shared" si="1817"/>
        <v>0</v>
      </c>
      <c r="DG340" s="407">
        <f t="shared" si="1817"/>
        <v>0</v>
      </c>
      <c r="DH340" s="408">
        <f t="shared" si="1795"/>
        <v>0</v>
      </c>
      <c r="DI340" s="412" t="s">
        <v>14</v>
      </c>
      <c r="DJ340" s="410">
        <f t="shared" ref="DJ340:DO340" si="1818">SUM(DJ329:DJ339)</f>
        <v>0</v>
      </c>
      <c r="DK340" s="406">
        <f t="shared" si="1818"/>
        <v>0</v>
      </c>
      <c r="DL340" s="406">
        <f t="shared" si="1818"/>
        <v>0</v>
      </c>
      <c r="DM340" s="406">
        <f t="shared" si="1818"/>
        <v>0</v>
      </c>
      <c r="DN340" s="406">
        <f t="shared" si="1818"/>
        <v>0</v>
      </c>
      <c r="DO340" s="407">
        <f t="shared" si="1818"/>
        <v>0</v>
      </c>
      <c r="DP340" s="408">
        <f t="shared" si="1796"/>
        <v>0</v>
      </c>
      <c r="DQ340" s="412" t="s">
        <v>14</v>
      </c>
      <c r="DR340" s="410">
        <f t="shared" ref="DR340:DW340" si="1819">SUM(DR329:DR339)</f>
        <v>0</v>
      </c>
      <c r="DS340" s="406">
        <f t="shared" si="1819"/>
        <v>0</v>
      </c>
      <c r="DT340" s="406">
        <f t="shared" si="1819"/>
        <v>0</v>
      </c>
      <c r="DU340" s="406">
        <f t="shared" si="1819"/>
        <v>0</v>
      </c>
      <c r="DV340" s="406">
        <f t="shared" si="1819"/>
        <v>0</v>
      </c>
      <c r="DW340" s="407">
        <f t="shared" si="1819"/>
        <v>0</v>
      </c>
      <c r="DX340" s="408">
        <f t="shared" si="1797"/>
        <v>0</v>
      </c>
      <c r="DY340" s="412" t="s">
        <v>14</v>
      </c>
      <c r="DZ340" s="410">
        <f t="shared" ref="DZ340:EE340" si="1820">SUM(DZ329:DZ339)</f>
        <v>0</v>
      </c>
      <c r="EA340" s="406">
        <f t="shared" si="1820"/>
        <v>0</v>
      </c>
      <c r="EB340" s="406">
        <f t="shared" si="1820"/>
        <v>0</v>
      </c>
      <c r="EC340" s="406">
        <f t="shared" si="1820"/>
        <v>0</v>
      </c>
      <c r="ED340" s="406">
        <f t="shared" si="1820"/>
        <v>0</v>
      </c>
      <c r="EE340" s="407">
        <f t="shared" si="1820"/>
        <v>0</v>
      </c>
      <c r="EF340" s="408">
        <f t="shared" si="1798"/>
        <v>0</v>
      </c>
      <c r="EG340" s="412" t="s">
        <v>14</v>
      </c>
      <c r="EH340" s="410">
        <f t="shared" ref="EH340:EM340" si="1821">SUM(EH329:EH339)</f>
        <v>0</v>
      </c>
      <c r="EI340" s="406">
        <f t="shared" si="1821"/>
        <v>0</v>
      </c>
      <c r="EJ340" s="406">
        <f t="shared" si="1821"/>
        <v>0</v>
      </c>
      <c r="EK340" s="406">
        <f t="shared" si="1821"/>
        <v>0</v>
      </c>
      <c r="EL340" s="406">
        <f t="shared" si="1821"/>
        <v>0</v>
      </c>
      <c r="EM340" s="407">
        <f t="shared" si="1821"/>
        <v>0</v>
      </c>
      <c r="EN340" s="408">
        <f t="shared" si="1799"/>
        <v>0</v>
      </c>
      <c r="EO340" s="412" t="s">
        <v>14</v>
      </c>
      <c r="EP340" s="410">
        <f t="shared" ref="EP340:EU340" si="1822">SUM(EP329:EP339)</f>
        <v>0</v>
      </c>
      <c r="EQ340" s="406">
        <f t="shared" si="1822"/>
        <v>0</v>
      </c>
      <c r="ER340" s="406">
        <f t="shared" si="1822"/>
        <v>0</v>
      </c>
      <c r="ES340" s="406">
        <f t="shared" si="1822"/>
        <v>0</v>
      </c>
      <c r="ET340" s="406">
        <f t="shared" si="1822"/>
        <v>0</v>
      </c>
      <c r="EU340" s="407">
        <f t="shared" si="1822"/>
        <v>0</v>
      </c>
      <c r="EV340" s="408">
        <f t="shared" si="1800"/>
        <v>0</v>
      </c>
      <c r="EW340" s="412" t="s">
        <v>14</v>
      </c>
      <c r="EX340" s="410">
        <f t="shared" ref="EX340:FC340" si="1823">SUM(EX329:EX339)</f>
        <v>0</v>
      </c>
      <c r="EY340" s="406">
        <f t="shared" si="1823"/>
        <v>0</v>
      </c>
      <c r="EZ340" s="406">
        <f t="shared" si="1823"/>
        <v>0</v>
      </c>
      <c r="FA340" s="406">
        <f t="shared" si="1823"/>
        <v>0</v>
      </c>
      <c r="FB340" s="406">
        <f t="shared" si="1823"/>
        <v>0</v>
      </c>
      <c r="FC340" s="407">
        <f t="shared" si="1823"/>
        <v>0</v>
      </c>
      <c r="FD340" s="408">
        <f t="shared" si="1801"/>
        <v>0</v>
      </c>
    </row>
    <row r="341" spans="1:160" s="390" customFormat="1" ht="13.5" thickBot="1" x14ac:dyDescent="0.3">
      <c r="A341" s="449" t="s">
        <v>22</v>
      </c>
      <c r="B341" s="449"/>
      <c r="C341" s="449"/>
      <c r="D341" s="449"/>
      <c r="E341" s="449"/>
      <c r="F341" s="449"/>
      <c r="G341" s="449"/>
      <c r="H341" s="449"/>
      <c r="I341" s="449" t="s">
        <v>16</v>
      </c>
      <c r="J341" s="449"/>
      <c r="K341" s="449"/>
      <c r="L341" s="449"/>
      <c r="M341" s="449"/>
      <c r="N341" s="449"/>
      <c r="O341" s="449"/>
      <c r="P341" s="449"/>
      <c r="Q341" s="449" t="s">
        <v>17</v>
      </c>
      <c r="R341" s="449"/>
      <c r="S341" s="449"/>
      <c r="T341" s="449"/>
      <c r="U341" s="449"/>
      <c r="V341" s="449"/>
      <c r="W341" s="449"/>
      <c r="X341" s="449"/>
      <c r="Y341" s="449" t="s">
        <v>18</v>
      </c>
      <c r="Z341" s="449"/>
      <c r="AA341" s="449"/>
      <c r="AB341" s="449"/>
      <c r="AC341" s="449"/>
      <c r="AD341" s="449"/>
      <c r="AE341" s="449"/>
      <c r="AF341" s="449"/>
      <c r="AG341" s="449" t="s">
        <v>19</v>
      </c>
      <c r="AH341" s="449"/>
      <c r="AI341" s="449"/>
      <c r="AJ341" s="449"/>
      <c r="AK341" s="449"/>
      <c r="AL341" s="449"/>
      <c r="AM341" s="449"/>
      <c r="AN341" s="449"/>
      <c r="AO341" s="449" t="s">
        <v>40</v>
      </c>
      <c r="AP341" s="449"/>
      <c r="AQ341" s="449"/>
      <c r="AR341" s="449"/>
      <c r="AS341" s="449"/>
      <c r="AT341" s="449"/>
      <c r="AU341" s="449"/>
      <c r="AV341" s="449"/>
      <c r="AW341" s="449" t="s">
        <v>41</v>
      </c>
      <c r="AX341" s="449"/>
      <c r="AY341" s="449"/>
      <c r="AZ341" s="449"/>
      <c r="BA341" s="449"/>
      <c r="BB341" s="449"/>
      <c r="BC341" s="449"/>
      <c r="BD341" s="449"/>
      <c r="BE341" s="449" t="s">
        <v>42</v>
      </c>
      <c r="BF341" s="449"/>
      <c r="BG341" s="449"/>
      <c r="BH341" s="449"/>
      <c r="BI341" s="449"/>
      <c r="BJ341" s="449"/>
      <c r="BK341" s="449"/>
      <c r="BL341" s="449"/>
      <c r="BM341" s="449" t="s">
        <v>43</v>
      </c>
      <c r="BN341" s="449"/>
      <c r="BO341" s="449"/>
      <c r="BP341" s="449"/>
      <c r="BQ341" s="449"/>
      <c r="BR341" s="449"/>
      <c r="BS341" s="449"/>
      <c r="BT341" s="449"/>
      <c r="BU341" s="449" t="s">
        <v>44</v>
      </c>
      <c r="BV341" s="449"/>
      <c r="BW341" s="449"/>
      <c r="BX341" s="449"/>
      <c r="BY341" s="449"/>
      <c r="BZ341" s="449"/>
      <c r="CA341" s="449"/>
      <c r="CB341" s="449"/>
      <c r="CC341" s="449" t="s">
        <v>83</v>
      </c>
      <c r="CD341" s="449"/>
      <c r="CE341" s="449"/>
      <c r="CF341" s="449"/>
      <c r="CG341" s="449"/>
      <c r="CH341" s="449"/>
      <c r="CI341" s="449"/>
      <c r="CJ341" s="449"/>
      <c r="CK341" s="449" t="s">
        <v>84</v>
      </c>
      <c r="CL341" s="449"/>
      <c r="CM341" s="449"/>
      <c r="CN341" s="449"/>
      <c r="CO341" s="449"/>
      <c r="CP341" s="449"/>
      <c r="CQ341" s="449"/>
      <c r="CR341" s="449"/>
      <c r="CS341" s="449" t="s">
        <v>85</v>
      </c>
      <c r="CT341" s="449"/>
      <c r="CU341" s="449"/>
      <c r="CV341" s="449"/>
      <c r="CW341" s="449"/>
      <c r="CX341" s="449"/>
      <c r="CY341" s="449"/>
      <c r="CZ341" s="449"/>
      <c r="DA341" s="449" t="s">
        <v>86</v>
      </c>
      <c r="DB341" s="449"/>
      <c r="DC341" s="449"/>
      <c r="DD341" s="449"/>
      <c r="DE341" s="449"/>
      <c r="DF341" s="449"/>
      <c r="DG341" s="449"/>
      <c r="DH341" s="449"/>
      <c r="DI341" s="449" t="s">
        <v>87</v>
      </c>
      <c r="DJ341" s="449"/>
      <c r="DK341" s="449"/>
      <c r="DL341" s="449"/>
      <c r="DM341" s="449"/>
      <c r="DN341" s="449"/>
      <c r="DO341" s="449"/>
      <c r="DP341" s="449"/>
      <c r="DQ341" s="449" t="s">
        <v>88</v>
      </c>
      <c r="DR341" s="449"/>
      <c r="DS341" s="449"/>
      <c r="DT341" s="449"/>
      <c r="DU341" s="449"/>
      <c r="DV341" s="449"/>
      <c r="DW341" s="449"/>
      <c r="DX341" s="449"/>
      <c r="DY341" s="449" t="s">
        <v>89</v>
      </c>
      <c r="DZ341" s="449"/>
      <c r="EA341" s="449"/>
      <c r="EB341" s="449"/>
      <c r="EC341" s="449"/>
      <c r="ED341" s="449"/>
      <c r="EE341" s="449"/>
      <c r="EF341" s="449"/>
      <c r="EG341" s="449" t="s">
        <v>90</v>
      </c>
      <c r="EH341" s="449"/>
      <c r="EI341" s="449"/>
      <c r="EJ341" s="449"/>
      <c r="EK341" s="449"/>
      <c r="EL341" s="449"/>
      <c r="EM341" s="449"/>
      <c r="EN341" s="449"/>
      <c r="EO341" s="449" t="s">
        <v>91</v>
      </c>
      <c r="EP341" s="449"/>
      <c r="EQ341" s="449"/>
      <c r="ER341" s="449"/>
      <c r="ES341" s="449"/>
      <c r="ET341" s="449"/>
      <c r="EU341" s="449"/>
      <c r="EV341" s="449"/>
      <c r="EW341" s="449" t="s">
        <v>92</v>
      </c>
      <c r="EX341" s="449"/>
      <c r="EY341" s="449"/>
      <c r="EZ341" s="449"/>
      <c r="FA341" s="449"/>
      <c r="FB341" s="449"/>
      <c r="FC341" s="449"/>
      <c r="FD341" s="449"/>
    </row>
    <row r="342" spans="1:160" s="387" customFormat="1" x14ac:dyDescent="0.25">
      <c r="A342" s="391" t="s">
        <v>81</v>
      </c>
      <c r="B342" s="392" t="s">
        <v>1</v>
      </c>
      <c r="C342" s="393" t="s">
        <v>2</v>
      </c>
      <c r="D342" s="393" t="s">
        <v>3</v>
      </c>
      <c r="E342" s="393" t="s">
        <v>4</v>
      </c>
      <c r="F342" s="393" t="s">
        <v>5</v>
      </c>
      <c r="G342" s="394" t="s">
        <v>6</v>
      </c>
      <c r="H342" s="395" t="s">
        <v>14</v>
      </c>
      <c r="I342" s="391" t="s">
        <v>81</v>
      </c>
      <c r="J342" s="392" t="s">
        <v>1</v>
      </c>
      <c r="K342" s="393" t="s">
        <v>2</v>
      </c>
      <c r="L342" s="393" t="s">
        <v>3</v>
      </c>
      <c r="M342" s="393" t="s">
        <v>4</v>
      </c>
      <c r="N342" s="393" t="s">
        <v>5</v>
      </c>
      <c r="O342" s="394" t="s">
        <v>6</v>
      </c>
      <c r="P342" s="395" t="s">
        <v>14</v>
      </c>
      <c r="Q342" s="391" t="s">
        <v>81</v>
      </c>
      <c r="R342" s="392" t="s">
        <v>1</v>
      </c>
      <c r="S342" s="393" t="s">
        <v>2</v>
      </c>
      <c r="T342" s="393" t="s">
        <v>3</v>
      </c>
      <c r="U342" s="393" t="s">
        <v>4</v>
      </c>
      <c r="V342" s="393" t="s">
        <v>5</v>
      </c>
      <c r="W342" s="394" t="s">
        <v>6</v>
      </c>
      <c r="X342" s="395" t="s">
        <v>14</v>
      </c>
      <c r="Y342" s="391" t="s">
        <v>81</v>
      </c>
      <c r="Z342" s="392" t="s">
        <v>1</v>
      </c>
      <c r="AA342" s="393" t="s">
        <v>2</v>
      </c>
      <c r="AB342" s="393" t="s">
        <v>3</v>
      </c>
      <c r="AC342" s="393" t="s">
        <v>4</v>
      </c>
      <c r="AD342" s="393" t="s">
        <v>5</v>
      </c>
      <c r="AE342" s="394" t="s">
        <v>6</v>
      </c>
      <c r="AF342" s="395" t="s">
        <v>14</v>
      </c>
      <c r="AG342" s="391" t="s">
        <v>81</v>
      </c>
      <c r="AH342" s="392" t="s">
        <v>1</v>
      </c>
      <c r="AI342" s="393" t="s">
        <v>2</v>
      </c>
      <c r="AJ342" s="393" t="s">
        <v>3</v>
      </c>
      <c r="AK342" s="393" t="s">
        <v>4</v>
      </c>
      <c r="AL342" s="393" t="s">
        <v>5</v>
      </c>
      <c r="AM342" s="394" t="s">
        <v>6</v>
      </c>
      <c r="AN342" s="395" t="s">
        <v>14</v>
      </c>
      <c r="AO342" s="391" t="s">
        <v>81</v>
      </c>
      <c r="AP342" s="392" t="s">
        <v>1</v>
      </c>
      <c r="AQ342" s="393" t="s">
        <v>2</v>
      </c>
      <c r="AR342" s="393" t="s">
        <v>3</v>
      </c>
      <c r="AS342" s="393" t="s">
        <v>4</v>
      </c>
      <c r="AT342" s="393" t="s">
        <v>5</v>
      </c>
      <c r="AU342" s="394" t="s">
        <v>6</v>
      </c>
      <c r="AV342" s="395" t="s">
        <v>14</v>
      </c>
      <c r="AW342" s="391" t="s">
        <v>81</v>
      </c>
      <c r="AX342" s="392" t="s">
        <v>1</v>
      </c>
      <c r="AY342" s="393" t="s">
        <v>2</v>
      </c>
      <c r="AZ342" s="393" t="s">
        <v>3</v>
      </c>
      <c r="BA342" s="393" t="s">
        <v>4</v>
      </c>
      <c r="BB342" s="393" t="s">
        <v>5</v>
      </c>
      <c r="BC342" s="394" t="s">
        <v>6</v>
      </c>
      <c r="BD342" s="395" t="s">
        <v>14</v>
      </c>
      <c r="BE342" s="391" t="s">
        <v>81</v>
      </c>
      <c r="BF342" s="392" t="s">
        <v>1</v>
      </c>
      <c r="BG342" s="393" t="s">
        <v>2</v>
      </c>
      <c r="BH342" s="393" t="s">
        <v>3</v>
      </c>
      <c r="BI342" s="393" t="s">
        <v>4</v>
      </c>
      <c r="BJ342" s="393" t="s">
        <v>5</v>
      </c>
      <c r="BK342" s="394" t="s">
        <v>6</v>
      </c>
      <c r="BL342" s="395" t="s">
        <v>14</v>
      </c>
      <c r="BM342" s="391" t="s">
        <v>81</v>
      </c>
      <c r="BN342" s="392" t="s">
        <v>1</v>
      </c>
      <c r="BO342" s="393" t="s">
        <v>2</v>
      </c>
      <c r="BP342" s="393" t="s">
        <v>3</v>
      </c>
      <c r="BQ342" s="393" t="s">
        <v>4</v>
      </c>
      <c r="BR342" s="393" t="s">
        <v>5</v>
      </c>
      <c r="BS342" s="394" t="s">
        <v>6</v>
      </c>
      <c r="BT342" s="395" t="s">
        <v>14</v>
      </c>
      <c r="BU342" s="391" t="s">
        <v>81</v>
      </c>
      <c r="BV342" s="392" t="s">
        <v>1</v>
      </c>
      <c r="BW342" s="393" t="s">
        <v>2</v>
      </c>
      <c r="BX342" s="393" t="s">
        <v>3</v>
      </c>
      <c r="BY342" s="393" t="s">
        <v>4</v>
      </c>
      <c r="BZ342" s="393" t="s">
        <v>5</v>
      </c>
      <c r="CA342" s="394" t="s">
        <v>6</v>
      </c>
      <c r="CB342" s="395" t="s">
        <v>14</v>
      </c>
      <c r="CC342" s="391" t="s">
        <v>81</v>
      </c>
      <c r="CD342" s="392" t="s">
        <v>1</v>
      </c>
      <c r="CE342" s="393" t="s">
        <v>2</v>
      </c>
      <c r="CF342" s="393" t="s">
        <v>3</v>
      </c>
      <c r="CG342" s="393" t="s">
        <v>4</v>
      </c>
      <c r="CH342" s="393" t="s">
        <v>5</v>
      </c>
      <c r="CI342" s="394" t="s">
        <v>6</v>
      </c>
      <c r="CJ342" s="395" t="s">
        <v>14</v>
      </c>
      <c r="CK342" s="391" t="s">
        <v>81</v>
      </c>
      <c r="CL342" s="392" t="s">
        <v>1</v>
      </c>
      <c r="CM342" s="393" t="s">
        <v>2</v>
      </c>
      <c r="CN342" s="393" t="s">
        <v>3</v>
      </c>
      <c r="CO342" s="393" t="s">
        <v>4</v>
      </c>
      <c r="CP342" s="393" t="s">
        <v>5</v>
      </c>
      <c r="CQ342" s="394" t="s">
        <v>6</v>
      </c>
      <c r="CR342" s="395" t="s">
        <v>14</v>
      </c>
      <c r="CS342" s="391" t="s">
        <v>81</v>
      </c>
      <c r="CT342" s="392" t="s">
        <v>1</v>
      </c>
      <c r="CU342" s="393" t="s">
        <v>2</v>
      </c>
      <c r="CV342" s="393" t="s">
        <v>3</v>
      </c>
      <c r="CW342" s="393" t="s">
        <v>4</v>
      </c>
      <c r="CX342" s="393" t="s">
        <v>5</v>
      </c>
      <c r="CY342" s="394" t="s">
        <v>6</v>
      </c>
      <c r="CZ342" s="395" t="s">
        <v>14</v>
      </c>
      <c r="DA342" s="391" t="s">
        <v>81</v>
      </c>
      <c r="DB342" s="392" t="s">
        <v>1</v>
      </c>
      <c r="DC342" s="393" t="s">
        <v>2</v>
      </c>
      <c r="DD342" s="393" t="s">
        <v>3</v>
      </c>
      <c r="DE342" s="393" t="s">
        <v>4</v>
      </c>
      <c r="DF342" s="393" t="s">
        <v>5</v>
      </c>
      <c r="DG342" s="394" t="s">
        <v>6</v>
      </c>
      <c r="DH342" s="395" t="s">
        <v>14</v>
      </c>
      <c r="DI342" s="391" t="s">
        <v>81</v>
      </c>
      <c r="DJ342" s="392" t="s">
        <v>1</v>
      </c>
      <c r="DK342" s="393" t="s">
        <v>2</v>
      </c>
      <c r="DL342" s="393" t="s">
        <v>3</v>
      </c>
      <c r="DM342" s="393" t="s">
        <v>4</v>
      </c>
      <c r="DN342" s="393" t="s">
        <v>5</v>
      </c>
      <c r="DO342" s="394" t="s">
        <v>6</v>
      </c>
      <c r="DP342" s="395" t="s">
        <v>14</v>
      </c>
      <c r="DQ342" s="391" t="s">
        <v>81</v>
      </c>
      <c r="DR342" s="392" t="s">
        <v>1</v>
      </c>
      <c r="DS342" s="393" t="s">
        <v>2</v>
      </c>
      <c r="DT342" s="393" t="s">
        <v>3</v>
      </c>
      <c r="DU342" s="393" t="s">
        <v>4</v>
      </c>
      <c r="DV342" s="393" t="s">
        <v>5</v>
      </c>
      <c r="DW342" s="394" t="s">
        <v>6</v>
      </c>
      <c r="DX342" s="395" t="s">
        <v>14</v>
      </c>
      <c r="DY342" s="391" t="s">
        <v>81</v>
      </c>
      <c r="DZ342" s="392" t="s">
        <v>1</v>
      </c>
      <c r="EA342" s="393" t="s">
        <v>2</v>
      </c>
      <c r="EB342" s="393" t="s">
        <v>3</v>
      </c>
      <c r="EC342" s="393" t="s">
        <v>4</v>
      </c>
      <c r="ED342" s="393" t="s">
        <v>5</v>
      </c>
      <c r="EE342" s="394" t="s">
        <v>6</v>
      </c>
      <c r="EF342" s="395" t="s">
        <v>14</v>
      </c>
      <c r="EG342" s="391" t="s">
        <v>81</v>
      </c>
      <c r="EH342" s="392" t="s">
        <v>1</v>
      </c>
      <c r="EI342" s="393" t="s">
        <v>2</v>
      </c>
      <c r="EJ342" s="393" t="s">
        <v>3</v>
      </c>
      <c r="EK342" s="393" t="s">
        <v>4</v>
      </c>
      <c r="EL342" s="393" t="s">
        <v>5</v>
      </c>
      <c r="EM342" s="394" t="s">
        <v>6</v>
      </c>
      <c r="EN342" s="395" t="s">
        <v>14</v>
      </c>
      <c r="EO342" s="391" t="s">
        <v>81</v>
      </c>
      <c r="EP342" s="392" t="s">
        <v>1</v>
      </c>
      <c r="EQ342" s="393" t="s">
        <v>2</v>
      </c>
      <c r="ER342" s="393" t="s">
        <v>3</v>
      </c>
      <c r="ES342" s="393" t="s">
        <v>4</v>
      </c>
      <c r="ET342" s="393" t="s">
        <v>5</v>
      </c>
      <c r="EU342" s="394" t="s">
        <v>6</v>
      </c>
      <c r="EV342" s="395" t="s">
        <v>14</v>
      </c>
      <c r="EW342" s="391" t="s">
        <v>81</v>
      </c>
      <c r="EX342" s="392" t="s">
        <v>1</v>
      </c>
      <c r="EY342" s="393" t="s">
        <v>2</v>
      </c>
      <c r="EZ342" s="393" t="s">
        <v>3</v>
      </c>
      <c r="FA342" s="393" t="s">
        <v>4</v>
      </c>
      <c r="FB342" s="393" t="s">
        <v>5</v>
      </c>
      <c r="FC342" s="394" t="s">
        <v>6</v>
      </c>
      <c r="FD342" s="395" t="s">
        <v>14</v>
      </c>
    </row>
    <row r="343" spans="1:160" s="387" customFormat="1" ht="15" customHeight="1" x14ac:dyDescent="0.25">
      <c r="A343" s="385" t="s">
        <v>7</v>
      </c>
      <c r="B343" s="286"/>
      <c r="C343" s="287"/>
      <c r="D343" s="287"/>
      <c r="E343" s="274"/>
      <c r="F343" s="287"/>
      <c r="G343" s="288"/>
      <c r="H343" s="417">
        <f>SUM(B343:G343)</f>
        <v>0</v>
      </c>
      <c r="I343" s="385" t="s">
        <v>7</v>
      </c>
      <c r="J343" s="286"/>
      <c r="K343" s="287"/>
      <c r="L343" s="287"/>
      <c r="M343" s="287"/>
      <c r="N343" s="287"/>
      <c r="O343" s="288"/>
      <c r="P343" s="417">
        <f t="shared" ref="P343" si="1824">SUM(J343:O343)</f>
        <v>0</v>
      </c>
      <c r="Q343" s="385" t="s">
        <v>7</v>
      </c>
      <c r="R343" s="286"/>
      <c r="S343" s="287"/>
      <c r="T343" s="287"/>
      <c r="U343" s="287"/>
      <c r="V343" s="287"/>
      <c r="W343" s="288"/>
      <c r="X343" s="417">
        <f t="shared" ref="X343" si="1825">SUM(R343:W343)</f>
        <v>0</v>
      </c>
      <c r="Y343" s="384" t="s">
        <v>7</v>
      </c>
      <c r="Z343" s="286"/>
      <c r="AA343" s="287"/>
      <c r="AB343" s="287"/>
      <c r="AC343" s="287"/>
      <c r="AD343" s="287"/>
      <c r="AE343" s="288"/>
      <c r="AF343" s="415">
        <f t="shared" ref="AF343" si="1826">SUM(Z343:AE343)</f>
        <v>0</v>
      </c>
      <c r="AG343" s="384" t="s">
        <v>7</v>
      </c>
      <c r="AH343" s="286"/>
      <c r="AI343" s="287"/>
      <c r="AJ343" s="287"/>
      <c r="AK343" s="287"/>
      <c r="AL343" s="287"/>
      <c r="AM343" s="288"/>
      <c r="AN343" s="415">
        <f t="shared" ref="AN343" si="1827">SUM(AH343:AM343)</f>
        <v>0</v>
      </c>
      <c r="AO343" s="384" t="s">
        <v>7</v>
      </c>
      <c r="AP343" s="286"/>
      <c r="AQ343" s="287"/>
      <c r="AR343" s="287"/>
      <c r="AS343" s="287"/>
      <c r="AT343" s="287"/>
      <c r="AU343" s="288"/>
      <c r="AV343" s="415">
        <f t="shared" ref="AV343" si="1828">SUM(AP343:AU343)</f>
        <v>0</v>
      </c>
      <c r="AW343" s="385" t="s">
        <v>7</v>
      </c>
      <c r="AX343" s="286"/>
      <c r="AY343" s="287"/>
      <c r="AZ343" s="287"/>
      <c r="BA343" s="287"/>
      <c r="BB343" s="287"/>
      <c r="BC343" s="288"/>
      <c r="BD343" s="421">
        <f t="shared" ref="BD343" si="1829">SUM(AX343:BC343)</f>
        <v>0</v>
      </c>
      <c r="BE343" s="385" t="s">
        <v>7</v>
      </c>
      <c r="BF343" s="286"/>
      <c r="BG343" s="287"/>
      <c r="BH343" s="287"/>
      <c r="BI343" s="287"/>
      <c r="BJ343" s="287"/>
      <c r="BK343" s="288"/>
      <c r="BL343" s="403">
        <f t="shared" ref="BL343" si="1830">SUM(BF343:BK343)</f>
        <v>0</v>
      </c>
      <c r="BM343" s="385" t="s">
        <v>7</v>
      </c>
      <c r="BN343" s="286"/>
      <c r="BO343" s="287"/>
      <c r="BP343" s="287"/>
      <c r="BQ343" s="287"/>
      <c r="BR343" s="287"/>
      <c r="BS343" s="288"/>
      <c r="BT343" s="403">
        <f t="shared" ref="BT343" si="1831">SUM(BN343:BS343)</f>
        <v>0</v>
      </c>
      <c r="BU343" s="385" t="s">
        <v>7</v>
      </c>
      <c r="BV343" s="286"/>
      <c r="BW343" s="287"/>
      <c r="BX343" s="287"/>
      <c r="BY343" s="287"/>
      <c r="BZ343" s="287"/>
      <c r="CA343" s="288"/>
      <c r="CB343" s="403">
        <f t="shared" ref="CB343" si="1832">SUM(BV343:CA343)</f>
        <v>0</v>
      </c>
      <c r="CC343" s="385" t="s">
        <v>7</v>
      </c>
      <c r="CD343" s="286"/>
      <c r="CE343" s="287"/>
      <c r="CF343" s="287"/>
      <c r="CG343" s="286"/>
      <c r="CH343" s="287"/>
      <c r="CI343" s="288"/>
      <c r="CJ343" s="403">
        <f>SUM(CD343:CI343)</f>
        <v>0</v>
      </c>
      <c r="CK343" s="385" t="s">
        <v>7</v>
      </c>
      <c r="CL343" s="286"/>
      <c r="CM343" s="287"/>
      <c r="CN343" s="287"/>
      <c r="CO343" s="287"/>
      <c r="CP343" s="287"/>
      <c r="CQ343" s="288"/>
      <c r="CR343" s="403">
        <f t="shared" ref="CR343" si="1833">SUM(CL343:CQ343)</f>
        <v>0</v>
      </c>
      <c r="CS343" s="385" t="s">
        <v>7</v>
      </c>
      <c r="CT343" s="286"/>
      <c r="CU343" s="287"/>
      <c r="CV343" s="287"/>
      <c r="CW343" s="287"/>
      <c r="CX343" s="287"/>
      <c r="CY343" s="288"/>
      <c r="CZ343" s="403">
        <f t="shared" ref="CZ343" si="1834">SUM(CT343:CY343)</f>
        <v>0</v>
      </c>
      <c r="DA343" s="385" t="s">
        <v>7</v>
      </c>
      <c r="DB343" s="286"/>
      <c r="DC343" s="287"/>
      <c r="DD343" s="287"/>
      <c r="DE343" s="287"/>
      <c r="DF343" s="287"/>
      <c r="DG343" s="288"/>
      <c r="DH343" s="403">
        <f t="shared" ref="DH343" si="1835">SUM(DB343:DG343)</f>
        <v>0</v>
      </c>
      <c r="DI343" s="385" t="s">
        <v>7</v>
      </c>
      <c r="DJ343" s="286"/>
      <c r="DK343" s="287"/>
      <c r="DL343" s="287"/>
      <c r="DM343" s="287"/>
      <c r="DN343" s="287"/>
      <c r="DO343" s="288"/>
      <c r="DP343" s="403">
        <f t="shared" ref="DP343" si="1836">SUM(DJ343:DO343)</f>
        <v>0</v>
      </c>
      <c r="DQ343" s="385" t="s">
        <v>7</v>
      </c>
      <c r="DR343" s="286"/>
      <c r="DS343" s="287"/>
      <c r="DT343" s="287"/>
      <c r="DU343" s="287"/>
      <c r="DV343" s="287"/>
      <c r="DW343" s="288"/>
      <c r="DX343" s="403">
        <f t="shared" ref="DX343" si="1837">SUM(DR343:DW343)</f>
        <v>0</v>
      </c>
      <c r="DY343" s="385" t="s">
        <v>7</v>
      </c>
      <c r="DZ343" s="286"/>
      <c r="EA343" s="287"/>
      <c r="EB343" s="287"/>
      <c r="EC343" s="287"/>
      <c r="ED343" s="287"/>
      <c r="EE343" s="288"/>
      <c r="EF343" s="403">
        <f t="shared" ref="EF343" si="1838">SUM(DZ343:EE343)</f>
        <v>0</v>
      </c>
      <c r="EG343" s="385" t="s">
        <v>7</v>
      </c>
      <c r="EH343" s="286"/>
      <c r="EI343" s="287"/>
      <c r="EJ343" s="287"/>
      <c r="EK343" s="287"/>
      <c r="EL343" s="287"/>
      <c r="EM343" s="288"/>
      <c r="EN343" s="403">
        <f t="shared" ref="EN343" si="1839">SUM(EH343:EM343)</f>
        <v>0</v>
      </c>
      <c r="EO343" s="385" t="s">
        <v>7</v>
      </c>
      <c r="EP343" s="286"/>
      <c r="EQ343" s="287"/>
      <c r="ER343" s="287"/>
      <c r="ES343" s="287"/>
      <c r="ET343" s="287"/>
      <c r="EU343" s="288"/>
      <c r="EV343" s="403">
        <f t="shared" ref="EV343" si="1840">SUM(EP343:EU343)</f>
        <v>0</v>
      </c>
      <c r="EW343" s="385" t="s">
        <v>7</v>
      </c>
      <c r="EX343" s="286"/>
      <c r="EY343" s="287"/>
      <c r="EZ343" s="287"/>
      <c r="FA343" s="287"/>
      <c r="FB343" s="287"/>
      <c r="FC343" s="288"/>
      <c r="FD343" s="403">
        <f t="shared" ref="FD343" si="1841">SUM(EX343:FC343)</f>
        <v>0</v>
      </c>
    </row>
    <row r="344" spans="1:160" s="387" customFormat="1" ht="15" customHeight="1" x14ac:dyDescent="0.25">
      <c r="A344" s="388" t="s">
        <v>8</v>
      </c>
      <c r="B344" s="274"/>
      <c r="C344" s="274"/>
      <c r="D344" s="274"/>
      <c r="E344" s="274"/>
      <c r="F344" s="274"/>
      <c r="G344" s="274"/>
      <c r="H344" s="403">
        <f t="shared" ref="H344:H353" si="1842">SUM(B344:G344)</f>
        <v>0</v>
      </c>
      <c r="I344" s="388" t="s">
        <v>8</v>
      </c>
      <c r="J344" s="274"/>
      <c r="K344" s="274"/>
      <c r="L344" s="274"/>
      <c r="M344" s="274"/>
      <c r="N344" s="274"/>
      <c r="O344" s="274"/>
      <c r="P344" s="403">
        <f t="shared" ref="P344:P354" si="1843">SUM(J344:O344)</f>
        <v>0</v>
      </c>
      <c r="Q344" s="388" t="s">
        <v>8</v>
      </c>
      <c r="R344" s="274"/>
      <c r="S344" s="274"/>
      <c r="T344" s="274"/>
      <c r="U344" s="274"/>
      <c r="V344" s="274"/>
      <c r="W344" s="274"/>
      <c r="X344" s="403">
        <f t="shared" ref="X344:X354" si="1844">SUM(R344:W344)</f>
        <v>0</v>
      </c>
      <c r="Y344" s="388" t="s">
        <v>8</v>
      </c>
      <c r="Z344" s="280"/>
      <c r="AA344" s="274"/>
      <c r="AB344" s="279"/>
      <c r="AC344" s="279"/>
      <c r="AD344" s="279"/>
      <c r="AE344" s="281"/>
      <c r="AF344" s="403">
        <f t="shared" ref="AF344:AF354" si="1845">SUM(Z344:AE344)</f>
        <v>0</v>
      </c>
      <c r="AG344" s="388" t="s">
        <v>8</v>
      </c>
      <c r="AH344" s="274"/>
      <c r="AI344" s="274"/>
      <c r="AJ344" s="274"/>
      <c r="AK344" s="274"/>
      <c r="AL344" s="274"/>
      <c r="AM344" s="274"/>
      <c r="AN344" s="403">
        <f t="shared" ref="AN344:AN354" si="1846">SUM(AH344:AM344)</f>
        <v>0</v>
      </c>
      <c r="AO344" s="388" t="s">
        <v>8</v>
      </c>
      <c r="AP344" s="274"/>
      <c r="AQ344" s="274"/>
      <c r="AR344" s="274"/>
      <c r="AS344" s="274"/>
      <c r="AT344" s="274"/>
      <c r="AU344" s="274"/>
      <c r="AV344" s="403">
        <f t="shared" ref="AV344:AV354" si="1847">SUM(AP344:AU344)</f>
        <v>0</v>
      </c>
      <c r="AW344" s="388" t="s">
        <v>8</v>
      </c>
      <c r="AX344" s="274"/>
      <c r="AY344" s="274"/>
      <c r="AZ344" s="274"/>
      <c r="BA344" s="274"/>
      <c r="BB344" s="274"/>
      <c r="BC344" s="274"/>
      <c r="BD344" s="420">
        <f t="shared" ref="BD344:BD354" si="1848">SUM(AX344:BC344)</f>
        <v>0</v>
      </c>
      <c r="BE344" s="388" t="s">
        <v>8</v>
      </c>
      <c r="BF344" s="274"/>
      <c r="BG344" s="274"/>
      <c r="BH344" s="274"/>
      <c r="BI344" s="274"/>
      <c r="BJ344" s="274"/>
      <c r="BK344" s="274"/>
      <c r="BL344" s="403">
        <f t="shared" ref="BL344:BL354" si="1849">SUM(BF344:BK344)</f>
        <v>0</v>
      </c>
      <c r="BM344" s="388" t="s">
        <v>8</v>
      </c>
      <c r="BN344" s="274"/>
      <c r="BO344" s="274"/>
      <c r="BP344" s="274"/>
      <c r="BQ344" s="274"/>
      <c r="BR344" s="274"/>
      <c r="BS344" s="274"/>
      <c r="BT344" s="403">
        <f t="shared" ref="BT344:BT354" si="1850">SUM(BN344:BS344)</f>
        <v>0</v>
      </c>
      <c r="BU344" s="388" t="s">
        <v>8</v>
      </c>
      <c r="BV344" s="274"/>
      <c r="BW344" s="274"/>
      <c r="BX344" s="274"/>
      <c r="BY344" s="274"/>
      <c r="BZ344" s="274"/>
      <c r="CA344" s="274"/>
      <c r="CB344" s="403">
        <f t="shared" ref="CB344:CB354" si="1851">SUM(BV344:CA344)</f>
        <v>0</v>
      </c>
      <c r="CC344" s="388" t="s">
        <v>8</v>
      </c>
      <c r="CD344" s="274"/>
      <c r="CE344" s="274"/>
      <c r="CF344" s="274"/>
      <c r="CG344" s="274"/>
      <c r="CH344" s="274"/>
      <c r="CI344" s="274"/>
      <c r="CJ344" s="403">
        <f t="shared" ref="CJ344:CJ353" si="1852">SUM(CD344:CI344)</f>
        <v>0</v>
      </c>
      <c r="CK344" s="388" t="s">
        <v>8</v>
      </c>
      <c r="CL344" s="274"/>
      <c r="CM344" s="274"/>
      <c r="CN344" s="274"/>
      <c r="CO344" s="274"/>
      <c r="CP344" s="274"/>
      <c r="CQ344" s="274"/>
      <c r="CR344" s="403">
        <f t="shared" ref="CR344:CR354" si="1853">SUM(CL344:CQ344)</f>
        <v>0</v>
      </c>
      <c r="CS344" s="388" t="s">
        <v>8</v>
      </c>
      <c r="CT344" s="274"/>
      <c r="CU344" s="274"/>
      <c r="CV344" s="274"/>
      <c r="CW344" s="274"/>
      <c r="CX344" s="274"/>
      <c r="CY344" s="274"/>
      <c r="CZ344" s="403">
        <f t="shared" ref="CZ344:CZ354" si="1854">SUM(CT344:CY344)</f>
        <v>0</v>
      </c>
      <c r="DA344" s="388" t="s">
        <v>8</v>
      </c>
      <c r="DB344" s="274"/>
      <c r="DC344" s="274"/>
      <c r="DD344" s="274"/>
      <c r="DE344" s="274"/>
      <c r="DF344" s="274"/>
      <c r="DG344" s="274"/>
      <c r="DH344" s="403">
        <f t="shared" ref="DH344:DH354" si="1855">SUM(DB344:DG344)</f>
        <v>0</v>
      </c>
      <c r="DI344" s="388" t="s">
        <v>8</v>
      </c>
      <c r="DJ344" s="280"/>
      <c r="DK344" s="274"/>
      <c r="DL344" s="279"/>
      <c r="DM344" s="279"/>
      <c r="DN344" s="279"/>
      <c r="DO344" s="281"/>
      <c r="DP344" s="403">
        <f t="shared" ref="DP344:DP354" si="1856">SUM(DJ344:DO344)</f>
        <v>0</v>
      </c>
      <c r="DQ344" s="388" t="s">
        <v>8</v>
      </c>
      <c r="DR344" s="274"/>
      <c r="DS344" s="274"/>
      <c r="DT344" s="274"/>
      <c r="DU344" s="274"/>
      <c r="DV344" s="274"/>
      <c r="DW344" s="274"/>
      <c r="DX344" s="403">
        <f t="shared" ref="DX344:DX354" si="1857">SUM(DR344:DW344)</f>
        <v>0</v>
      </c>
      <c r="DY344" s="388" t="s">
        <v>8</v>
      </c>
      <c r="DZ344" s="274"/>
      <c r="EA344" s="274"/>
      <c r="EB344" s="274"/>
      <c r="EC344" s="274"/>
      <c r="ED344" s="274"/>
      <c r="EE344" s="274"/>
      <c r="EF344" s="403">
        <f t="shared" ref="EF344:EF354" si="1858">SUM(DZ344:EE344)</f>
        <v>0</v>
      </c>
      <c r="EG344" s="388" t="s">
        <v>8</v>
      </c>
      <c r="EH344" s="274"/>
      <c r="EI344" s="274"/>
      <c r="EJ344" s="274"/>
      <c r="EK344" s="274"/>
      <c r="EL344" s="274"/>
      <c r="EM344" s="274"/>
      <c r="EN344" s="403">
        <f t="shared" ref="EN344:EN354" si="1859">SUM(EH344:EM344)</f>
        <v>0</v>
      </c>
      <c r="EO344" s="388" t="s">
        <v>8</v>
      </c>
      <c r="EP344" s="274"/>
      <c r="EQ344" s="274"/>
      <c r="ER344" s="274"/>
      <c r="ES344" s="274"/>
      <c r="ET344" s="274"/>
      <c r="EU344" s="274"/>
      <c r="EV344" s="403">
        <f t="shared" ref="EV344:EV354" si="1860">SUM(EP344:EU344)</f>
        <v>0</v>
      </c>
      <c r="EW344" s="388" t="s">
        <v>8</v>
      </c>
      <c r="EX344" s="274"/>
      <c r="EY344" s="274"/>
      <c r="EZ344" s="274"/>
      <c r="FA344" s="274"/>
      <c r="FB344" s="274"/>
      <c r="FC344" s="274"/>
      <c r="FD344" s="403">
        <f t="shared" ref="FD344:FD354" si="1861">SUM(EX344:FC344)</f>
        <v>0</v>
      </c>
    </row>
    <row r="345" spans="1:160" s="387" customFormat="1" ht="15" customHeight="1" x14ac:dyDescent="0.25">
      <c r="A345" s="388" t="s">
        <v>9</v>
      </c>
      <c r="B345" s="274"/>
      <c r="C345" s="274"/>
      <c r="D345" s="274"/>
      <c r="E345" s="274"/>
      <c r="F345" s="274"/>
      <c r="G345" s="274"/>
      <c r="H345" s="403">
        <f t="shared" si="1842"/>
        <v>0</v>
      </c>
      <c r="I345" s="388" t="s">
        <v>9</v>
      </c>
      <c r="J345" s="274"/>
      <c r="K345" s="274"/>
      <c r="L345" s="274"/>
      <c r="M345" s="274"/>
      <c r="N345" s="274"/>
      <c r="O345" s="274"/>
      <c r="P345" s="403">
        <f t="shared" si="1843"/>
        <v>0</v>
      </c>
      <c r="Q345" s="388" t="s">
        <v>9</v>
      </c>
      <c r="R345" s="274"/>
      <c r="S345" s="274"/>
      <c r="T345" s="274"/>
      <c r="U345" s="274"/>
      <c r="V345" s="274"/>
      <c r="W345" s="274"/>
      <c r="X345" s="403">
        <f t="shared" si="1844"/>
        <v>0</v>
      </c>
      <c r="Y345" s="388" t="s">
        <v>9</v>
      </c>
      <c r="Z345" s="273"/>
      <c r="AA345" s="274"/>
      <c r="AB345" s="274"/>
      <c r="AC345" s="274"/>
      <c r="AD345" s="274"/>
      <c r="AE345" s="282"/>
      <c r="AF345" s="403">
        <f t="shared" si="1845"/>
        <v>0</v>
      </c>
      <c r="AG345" s="388" t="s">
        <v>9</v>
      </c>
      <c r="AH345" s="274"/>
      <c r="AI345" s="274"/>
      <c r="AJ345" s="274"/>
      <c r="AK345" s="274"/>
      <c r="AL345" s="274"/>
      <c r="AM345" s="274"/>
      <c r="AN345" s="403">
        <f t="shared" si="1846"/>
        <v>0</v>
      </c>
      <c r="AO345" s="388" t="s">
        <v>9</v>
      </c>
      <c r="AP345" s="274"/>
      <c r="AQ345" s="274"/>
      <c r="AR345" s="274"/>
      <c r="AS345" s="274"/>
      <c r="AT345" s="274"/>
      <c r="AU345" s="274"/>
      <c r="AV345" s="403">
        <f t="shared" si="1847"/>
        <v>0</v>
      </c>
      <c r="AW345" s="388" t="s">
        <v>9</v>
      </c>
      <c r="AX345" s="274"/>
      <c r="AY345" s="274"/>
      <c r="AZ345" s="274"/>
      <c r="BA345" s="274"/>
      <c r="BB345" s="274"/>
      <c r="BC345" s="274"/>
      <c r="BD345" s="420">
        <f t="shared" si="1848"/>
        <v>0</v>
      </c>
      <c r="BE345" s="388" t="s">
        <v>9</v>
      </c>
      <c r="BF345" s="274"/>
      <c r="BG345" s="274"/>
      <c r="BH345" s="274"/>
      <c r="BI345" s="274"/>
      <c r="BJ345" s="274"/>
      <c r="BK345" s="274"/>
      <c r="BL345" s="403">
        <f t="shared" si="1849"/>
        <v>0</v>
      </c>
      <c r="BM345" s="388" t="s">
        <v>9</v>
      </c>
      <c r="BN345" s="274"/>
      <c r="BO345" s="274"/>
      <c r="BP345" s="274"/>
      <c r="BQ345" s="274"/>
      <c r="BR345" s="274"/>
      <c r="BS345" s="274"/>
      <c r="BT345" s="403">
        <f t="shared" si="1850"/>
        <v>0</v>
      </c>
      <c r="BU345" s="388" t="s">
        <v>9</v>
      </c>
      <c r="BV345" s="274"/>
      <c r="BW345" s="274"/>
      <c r="BX345" s="274"/>
      <c r="BY345" s="274"/>
      <c r="BZ345" s="274"/>
      <c r="CA345" s="274"/>
      <c r="CB345" s="403">
        <f t="shared" si="1851"/>
        <v>0</v>
      </c>
      <c r="CC345" s="388" t="s">
        <v>9</v>
      </c>
      <c r="CD345" s="274"/>
      <c r="CE345" s="274"/>
      <c r="CF345" s="274"/>
      <c r="CG345" s="274"/>
      <c r="CH345" s="274"/>
      <c r="CI345" s="274"/>
      <c r="CJ345" s="403">
        <f t="shared" si="1852"/>
        <v>0</v>
      </c>
      <c r="CK345" s="388" t="s">
        <v>9</v>
      </c>
      <c r="CL345" s="274"/>
      <c r="CM345" s="274"/>
      <c r="CN345" s="274"/>
      <c r="CO345" s="274"/>
      <c r="CP345" s="274"/>
      <c r="CQ345" s="274"/>
      <c r="CR345" s="403">
        <f t="shared" si="1853"/>
        <v>0</v>
      </c>
      <c r="CS345" s="388" t="s">
        <v>9</v>
      </c>
      <c r="CT345" s="274"/>
      <c r="CU345" s="274"/>
      <c r="CV345" s="274"/>
      <c r="CW345" s="274"/>
      <c r="CX345" s="274"/>
      <c r="CY345" s="274"/>
      <c r="CZ345" s="403">
        <f t="shared" si="1854"/>
        <v>0</v>
      </c>
      <c r="DA345" s="388" t="s">
        <v>9</v>
      </c>
      <c r="DB345" s="274"/>
      <c r="DC345" s="274"/>
      <c r="DD345" s="274"/>
      <c r="DE345" s="274"/>
      <c r="DF345" s="274"/>
      <c r="DG345" s="274"/>
      <c r="DH345" s="403">
        <f t="shared" si="1855"/>
        <v>0</v>
      </c>
      <c r="DI345" s="388" t="s">
        <v>9</v>
      </c>
      <c r="DJ345" s="273"/>
      <c r="DK345" s="274"/>
      <c r="DL345" s="274"/>
      <c r="DM345" s="274"/>
      <c r="DN345" s="274"/>
      <c r="DO345" s="282"/>
      <c r="DP345" s="403">
        <f t="shared" si="1856"/>
        <v>0</v>
      </c>
      <c r="DQ345" s="388" t="s">
        <v>9</v>
      </c>
      <c r="DR345" s="274"/>
      <c r="DS345" s="274"/>
      <c r="DT345" s="274"/>
      <c r="DU345" s="274"/>
      <c r="DV345" s="274"/>
      <c r="DW345" s="274"/>
      <c r="DX345" s="403">
        <f t="shared" si="1857"/>
        <v>0</v>
      </c>
      <c r="DY345" s="388" t="s">
        <v>9</v>
      </c>
      <c r="DZ345" s="274"/>
      <c r="EA345" s="274"/>
      <c r="EB345" s="274"/>
      <c r="EC345" s="274"/>
      <c r="ED345" s="274"/>
      <c r="EE345" s="274"/>
      <c r="EF345" s="403">
        <f t="shared" si="1858"/>
        <v>0</v>
      </c>
      <c r="EG345" s="388" t="s">
        <v>9</v>
      </c>
      <c r="EH345" s="274"/>
      <c r="EI345" s="274"/>
      <c r="EJ345" s="274"/>
      <c r="EK345" s="274"/>
      <c r="EL345" s="274"/>
      <c r="EM345" s="274"/>
      <c r="EN345" s="403">
        <f t="shared" si="1859"/>
        <v>0</v>
      </c>
      <c r="EO345" s="388" t="s">
        <v>9</v>
      </c>
      <c r="EP345" s="274"/>
      <c r="EQ345" s="274"/>
      <c r="ER345" s="274"/>
      <c r="ES345" s="274"/>
      <c r="ET345" s="274"/>
      <c r="EU345" s="274"/>
      <c r="EV345" s="403">
        <f t="shared" si="1860"/>
        <v>0</v>
      </c>
      <c r="EW345" s="388" t="s">
        <v>9</v>
      </c>
      <c r="EX345" s="274"/>
      <c r="EY345" s="274"/>
      <c r="EZ345" s="274"/>
      <c r="FA345" s="274"/>
      <c r="FB345" s="274"/>
      <c r="FC345" s="274"/>
      <c r="FD345" s="403">
        <f t="shared" si="1861"/>
        <v>0</v>
      </c>
    </row>
    <row r="346" spans="1:160" s="387" customFormat="1" ht="15" customHeight="1" x14ac:dyDescent="0.25">
      <c r="A346" s="388" t="s">
        <v>10</v>
      </c>
      <c r="B346" s="274"/>
      <c r="C346" s="274"/>
      <c r="D346" s="274"/>
      <c r="E346" s="274"/>
      <c r="F346" s="274"/>
      <c r="G346" s="274"/>
      <c r="H346" s="403">
        <f t="shared" si="1842"/>
        <v>0</v>
      </c>
      <c r="I346" s="388" t="s">
        <v>10</v>
      </c>
      <c r="J346" s="274"/>
      <c r="K346" s="274"/>
      <c r="L346" s="274"/>
      <c r="M346" s="274"/>
      <c r="N346" s="274"/>
      <c r="O346" s="274"/>
      <c r="P346" s="403">
        <f t="shared" si="1843"/>
        <v>0</v>
      </c>
      <c r="Q346" s="388" t="s">
        <v>10</v>
      </c>
      <c r="R346" s="274"/>
      <c r="S346" s="274"/>
      <c r="T346" s="274"/>
      <c r="U346" s="274"/>
      <c r="V346" s="274"/>
      <c r="W346" s="274"/>
      <c r="X346" s="403">
        <f t="shared" si="1844"/>
        <v>0</v>
      </c>
      <c r="Y346" s="388" t="s">
        <v>10</v>
      </c>
      <c r="Z346" s="273"/>
      <c r="AA346" s="274"/>
      <c r="AB346" s="274"/>
      <c r="AC346" s="274"/>
      <c r="AD346" s="274"/>
      <c r="AE346" s="282"/>
      <c r="AF346" s="403">
        <f t="shared" si="1845"/>
        <v>0</v>
      </c>
      <c r="AG346" s="388" t="s">
        <v>10</v>
      </c>
      <c r="AH346" s="274"/>
      <c r="AI346" s="274"/>
      <c r="AJ346" s="274"/>
      <c r="AK346" s="274"/>
      <c r="AL346" s="274"/>
      <c r="AM346" s="274"/>
      <c r="AN346" s="403">
        <f t="shared" si="1846"/>
        <v>0</v>
      </c>
      <c r="AO346" s="388" t="s">
        <v>10</v>
      </c>
      <c r="AP346" s="274"/>
      <c r="AQ346" s="274"/>
      <c r="AR346" s="274"/>
      <c r="AS346" s="274"/>
      <c r="AT346" s="274"/>
      <c r="AU346" s="274"/>
      <c r="AV346" s="403">
        <f t="shared" si="1847"/>
        <v>0</v>
      </c>
      <c r="AW346" s="388" t="s">
        <v>10</v>
      </c>
      <c r="AX346" s="274"/>
      <c r="AY346" s="274"/>
      <c r="AZ346" s="274"/>
      <c r="BA346" s="274"/>
      <c r="BB346" s="274"/>
      <c r="BC346" s="274"/>
      <c r="BD346" s="420">
        <f t="shared" si="1848"/>
        <v>0</v>
      </c>
      <c r="BE346" s="388" t="s">
        <v>10</v>
      </c>
      <c r="BF346" s="274"/>
      <c r="BG346" s="274"/>
      <c r="BH346" s="274"/>
      <c r="BI346" s="274"/>
      <c r="BJ346" s="274"/>
      <c r="BK346" s="274"/>
      <c r="BL346" s="403">
        <f t="shared" si="1849"/>
        <v>0</v>
      </c>
      <c r="BM346" s="388" t="s">
        <v>10</v>
      </c>
      <c r="BN346" s="274"/>
      <c r="BO346" s="274"/>
      <c r="BP346" s="274"/>
      <c r="BQ346" s="274"/>
      <c r="BR346" s="274"/>
      <c r="BS346" s="274"/>
      <c r="BT346" s="403">
        <f t="shared" si="1850"/>
        <v>0</v>
      </c>
      <c r="BU346" s="388" t="s">
        <v>10</v>
      </c>
      <c r="BV346" s="274"/>
      <c r="BW346" s="274"/>
      <c r="BX346" s="274"/>
      <c r="BY346" s="274"/>
      <c r="BZ346" s="274"/>
      <c r="CA346" s="274"/>
      <c r="CB346" s="403">
        <f t="shared" si="1851"/>
        <v>0</v>
      </c>
      <c r="CC346" s="388" t="s">
        <v>10</v>
      </c>
      <c r="CD346" s="274"/>
      <c r="CE346" s="274"/>
      <c r="CF346" s="274"/>
      <c r="CG346" s="274"/>
      <c r="CH346" s="274"/>
      <c r="CI346" s="274"/>
      <c r="CJ346" s="403">
        <f t="shared" si="1852"/>
        <v>0</v>
      </c>
      <c r="CK346" s="388" t="s">
        <v>10</v>
      </c>
      <c r="CL346" s="274"/>
      <c r="CM346" s="274"/>
      <c r="CN346" s="274"/>
      <c r="CO346" s="274"/>
      <c r="CP346" s="274"/>
      <c r="CQ346" s="274"/>
      <c r="CR346" s="403">
        <f t="shared" si="1853"/>
        <v>0</v>
      </c>
      <c r="CS346" s="388" t="s">
        <v>10</v>
      </c>
      <c r="CT346" s="274"/>
      <c r="CU346" s="274"/>
      <c r="CV346" s="274"/>
      <c r="CW346" s="274"/>
      <c r="CX346" s="274"/>
      <c r="CY346" s="274"/>
      <c r="CZ346" s="403">
        <f t="shared" si="1854"/>
        <v>0</v>
      </c>
      <c r="DA346" s="388" t="s">
        <v>10</v>
      </c>
      <c r="DB346" s="274"/>
      <c r="DC346" s="274"/>
      <c r="DD346" s="274"/>
      <c r="DE346" s="274"/>
      <c r="DF346" s="274"/>
      <c r="DG346" s="274"/>
      <c r="DH346" s="403">
        <f t="shared" si="1855"/>
        <v>0</v>
      </c>
      <c r="DI346" s="388" t="s">
        <v>10</v>
      </c>
      <c r="DJ346" s="273"/>
      <c r="DK346" s="274"/>
      <c r="DL346" s="274"/>
      <c r="DM346" s="274"/>
      <c r="DN346" s="274"/>
      <c r="DO346" s="282"/>
      <c r="DP346" s="403">
        <f t="shared" si="1856"/>
        <v>0</v>
      </c>
      <c r="DQ346" s="388" t="s">
        <v>10</v>
      </c>
      <c r="DR346" s="274"/>
      <c r="DS346" s="274"/>
      <c r="DT346" s="274"/>
      <c r="DU346" s="274"/>
      <c r="DV346" s="274"/>
      <c r="DW346" s="274"/>
      <c r="DX346" s="403">
        <f t="shared" si="1857"/>
        <v>0</v>
      </c>
      <c r="DY346" s="388" t="s">
        <v>10</v>
      </c>
      <c r="DZ346" s="274"/>
      <c r="EA346" s="274"/>
      <c r="EB346" s="274"/>
      <c r="EC346" s="274"/>
      <c r="ED346" s="274"/>
      <c r="EE346" s="274"/>
      <c r="EF346" s="403">
        <f t="shared" si="1858"/>
        <v>0</v>
      </c>
      <c r="EG346" s="388" t="s">
        <v>10</v>
      </c>
      <c r="EH346" s="274"/>
      <c r="EI346" s="274"/>
      <c r="EJ346" s="274"/>
      <c r="EK346" s="274"/>
      <c r="EL346" s="274"/>
      <c r="EM346" s="274"/>
      <c r="EN346" s="403">
        <f t="shared" si="1859"/>
        <v>0</v>
      </c>
      <c r="EO346" s="388" t="s">
        <v>10</v>
      </c>
      <c r="EP346" s="274"/>
      <c r="EQ346" s="274"/>
      <c r="ER346" s="274"/>
      <c r="ES346" s="274"/>
      <c r="ET346" s="274"/>
      <c r="EU346" s="274"/>
      <c r="EV346" s="403">
        <f t="shared" si="1860"/>
        <v>0</v>
      </c>
      <c r="EW346" s="388" t="s">
        <v>10</v>
      </c>
      <c r="EX346" s="274"/>
      <c r="EY346" s="274"/>
      <c r="EZ346" s="274"/>
      <c r="FA346" s="274"/>
      <c r="FB346" s="274"/>
      <c r="FC346" s="274"/>
      <c r="FD346" s="403">
        <f t="shared" si="1861"/>
        <v>0</v>
      </c>
    </row>
    <row r="347" spans="1:160" s="387" customFormat="1" ht="15" customHeight="1" x14ac:dyDescent="0.25">
      <c r="A347" s="388" t="s">
        <v>11</v>
      </c>
      <c r="B347" s="274"/>
      <c r="C347" s="274"/>
      <c r="D347" s="274"/>
      <c r="E347" s="274"/>
      <c r="F347" s="274"/>
      <c r="G347" s="274"/>
      <c r="H347" s="403">
        <f t="shared" si="1842"/>
        <v>0</v>
      </c>
      <c r="I347" s="388" t="s">
        <v>11</v>
      </c>
      <c r="J347" s="274"/>
      <c r="K347" s="274"/>
      <c r="L347" s="274"/>
      <c r="M347" s="274"/>
      <c r="N347" s="274"/>
      <c r="O347" s="274"/>
      <c r="P347" s="403">
        <f t="shared" si="1843"/>
        <v>0</v>
      </c>
      <c r="Q347" s="388" t="s">
        <v>11</v>
      </c>
      <c r="R347" s="274"/>
      <c r="S347" s="274"/>
      <c r="T347" s="274"/>
      <c r="U347" s="274"/>
      <c r="V347" s="274"/>
      <c r="W347" s="274"/>
      <c r="X347" s="403">
        <f t="shared" si="1844"/>
        <v>0</v>
      </c>
      <c r="Y347" s="388" t="s">
        <v>11</v>
      </c>
      <c r="Z347" s="273"/>
      <c r="AA347" s="274"/>
      <c r="AB347" s="274"/>
      <c r="AC347" s="274"/>
      <c r="AD347" s="274"/>
      <c r="AE347" s="282"/>
      <c r="AF347" s="403">
        <f t="shared" si="1845"/>
        <v>0</v>
      </c>
      <c r="AG347" s="388" t="s">
        <v>11</v>
      </c>
      <c r="AH347" s="274"/>
      <c r="AI347" s="274"/>
      <c r="AJ347" s="274"/>
      <c r="AK347" s="274"/>
      <c r="AL347" s="274"/>
      <c r="AM347" s="274"/>
      <c r="AN347" s="403">
        <f t="shared" si="1846"/>
        <v>0</v>
      </c>
      <c r="AO347" s="388" t="s">
        <v>11</v>
      </c>
      <c r="AP347" s="274"/>
      <c r="AQ347" s="274"/>
      <c r="AR347" s="274"/>
      <c r="AS347" s="274"/>
      <c r="AT347" s="274"/>
      <c r="AU347" s="274"/>
      <c r="AV347" s="403">
        <f t="shared" si="1847"/>
        <v>0</v>
      </c>
      <c r="AW347" s="388" t="s">
        <v>11</v>
      </c>
      <c r="AX347" s="274"/>
      <c r="AY347" s="274"/>
      <c r="AZ347" s="274"/>
      <c r="BA347" s="274"/>
      <c r="BB347" s="274"/>
      <c r="BC347" s="274"/>
      <c r="BD347" s="420">
        <f t="shared" si="1848"/>
        <v>0</v>
      </c>
      <c r="BE347" s="388" t="s">
        <v>11</v>
      </c>
      <c r="BF347" s="274"/>
      <c r="BG347" s="274"/>
      <c r="BH347" s="274"/>
      <c r="BI347" s="274"/>
      <c r="BJ347" s="274"/>
      <c r="BK347" s="274"/>
      <c r="BL347" s="403">
        <f t="shared" si="1849"/>
        <v>0</v>
      </c>
      <c r="BM347" s="388" t="s">
        <v>11</v>
      </c>
      <c r="BN347" s="274"/>
      <c r="BO347" s="274"/>
      <c r="BP347" s="274"/>
      <c r="BQ347" s="274"/>
      <c r="BR347" s="274"/>
      <c r="BS347" s="274"/>
      <c r="BT347" s="403">
        <f t="shared" si="1850"/>
        <v>0</v>
      </c>
      <c r="BU347" s="388" t="s">
        <v>11</v>
      </c>
      <c r="BV347" s="274"/>
      <c r="BW347" s="274"/>
      <c r="BX347" s="274"/>
      <c r="BY347" s="274"/>
      <c r="BZ347" s="274"/>
      <c r="CA347" s="274"/>
      <c r="CB347" s="403">
        <f t="shared" si="1851"/>
        <v>0</v>
      </c>
      <c r="CC347" s="388" t="s">
        <v>11</v>
      </c>
      <c r="CD347" s="274"/>
      <c r="CE347" s="274"/>
      <c r="CF347" s="274"/>
      <c r="CG347" s="274"/>
      <c r="CH347" s="274"/>
      <c r="CI347" s="274"/>
      <c r="CJ347" s="403">
        <f t="shared" si="1852"/>
        <v>0</v>
      </c>
      <c r="CK347" s="388" t="s">
        <v>11</v>
      </c>
      <c r="CL347" s="274"/>
      <c r="CM347" s="274"/>
      <c r="CN347" s="274"/>
      <c r="CO347" s="274"/>
      <c r="CP347" s="274"/>
      <c r="CQ347" s="274"/>
      <c r="CR347" s="403">
        <f t="shared" si="1853"/>
        <v>0</v>
      </c>
      <c r="CS347" s="388" t="s">
        <v>11</v>
      </c>
      <c r="CT347" s="274"/>
      <c r="CU347" s="274"/>
      <c r="CV347" s="274"/>
      <c r="CW347" s="274"/>
      <c r="CX347" s="274"/>
      <c r="CY347" s="274"/>
      <c r="CZ347" s="403">
        <f t="shared" si="1854"/>
        <v>0</v>
      </c>
      <c r="DA347" s="388" t="s">
        <v>11</v>
      </c>
      <c r="DB347" s="274"/>
      <c r="DC347" s="274"/>
      <c r="DD347" s="274"/>
      <c r="DE347" s="274"/>
      <c r="DF347" s="274"/>
      <c r="DG347" s="274"/>
      <c r="DH347" s="403">
        <f t="shared" si="1855"/>
        <v>0</v>
      </c>
      <c r="DI347" s="388" t="s">
        <v>11</v>
      </c>
      <c r="DJ347" s="273"/>
      <c r="DK347" s="274"/>
      <c r="DL347" s="274"/>
      <c r="DM347" s="274"/>
      <c r="DN347" s="274"/>
      <c r="DO347" s="282"/>
      <c r="DP347" s="403">
        <f t="shared" si="1856"/>
        <v>0</v>
      </c>
      <c r="DQ347" s="388" t="s">
        <v>11</v>
      </c>
      <c r="DR347" s="274"/>
      <c r="DS347" s="274"/>
      <c r="DT347" s="274"/>
      <c r="DU347" s="274"/>
      <c r="DV347" s="274"/>
      <c r="DW347" s="274"/>
      <c r="DX347" s="403">
        <f t="shared" si="1857"/>
        <v>0</v>
      </c>
      <c r="DY347" s="388" t="s">
        <v>11</v>
      </c>
      <c r="DZ347" s="274"/>
      <c r="EA347" s="274"/>
      <c r="EB347" s="274"/>
      <c r="EC347" s="274"/>
      <c r="ED347" s="274"/>
      <c r="EE347" s="274"/>
      <c r="EF347" s="403">
        <f t="shared" si="1858"/>
        <v>0</v>
      </c>
      <c r="EG347" s="388" t="s">
        <v>11</v>
      </c>
      <c r="EH347" s="274"/>
      <c r="EI347" s="274"/>
      <c r="EJ347" s="274"/>
      <c r="EK347" s="274"/>
      <c r="EL347" s="274"/>
      <c r="EM347" s="274"/>
      <c r="EN347" s="403">
        <f t="shared" si="1859"/>
        <v>0</v>
      </c>
      <c r="EO347" s="388" t="s">
        <v>11</v>
      </c>
      <c r="EP347" s="274"/>
      <c r="EQ347" s="274"/>
      <c r="ER347" s="274"/>
      <c r="ES347" s="274"/>
      <c r="ET347" s="274"/>
      <c r="EU347" s="274"/>
      <c r="EV347" s="403">
        <f t="shared" si="1860"/>
        <v>0</v>
      </c>
      <c r="EW347" s="388" t="s">
        <v>11</v>
      </c>
      <c r="EX347" s="274"/>
      <c r="EY347" s="274"/>
      <c r="EZ347" s="274"/>
      <c r="FA347" s="274"/>
      <c r="FB347" s="274"/>
      <c r="FC347" s="274"/>
      <c r="FD347" s="403">
        <f t="shared" si="1861"/>
        <v>0</v>
      </c>
    </row>
    <row r="348" spans="1:160" s="387" customFormat="1" ht="15" customHeight="1" x14ac:dyDescent="0.25">
      <c r="A348" s="388" t="s">
        <v>12</v>
      </c>
      <c r="B348" s="274"/>
      <c r="C348" s="274"/>
      <c r="D348" s="274"/>
      <c r="E348" s="274"/>
      <c r="F348" s="274"/>
      <c r="G348" s="274"/>
      <c r="H348" s="403">
        <f t="shared" si="1842"/>
        <v>0</v>
      </c>
      <c r="I348" s="388" t="s">
        <v>12</v>
      </c>
      <c r="J348" s="274"/>
      <c r="K348" s="274"/>
      <c r="L348" s="274"/>
      <c r="M348" s="274"/>
      <c r="N348" s="274"/>
      <c r="O348" s="274"/>
      <c r="P348" s="403">
        <f t="shared" si="1843"/>
        <v>0</v>
      </c>
      <c r="Q348" s="388" t="s">
        <v>12</v>
      </c>
      <c r="R348" s="274"/>
      <c r="S348" s="274"/>
      <c r="T348" s="274"/>
      <c r="U348" s="274"/>
      <c r="V348" s="274"/>
      <c r="W348" s="274"/>
      <c r="X348" s="403">
        <f t="shared" si="1844"/>
        <v>0</v>
      </c>
      <c r="Y348" s="388" t="s">
        <v>12</v>
      </c>
      <c r="Z348" s="273"/>
      <c r="AA348" s="274"/>
      <c r="AB348" s="274"/>
      <c r="AC348" s="274"/>
      <c r="AD348" s="274"/>
      <c r="AE348" s="282"/>
      <c r="AF348" s="403">
        <f t="shared" si="1845"/>
        <v>0</v>
      </c>
      <c r="AG348" s="388" t="s">
        <v>12</v>
      </c>
      <c r="AH348" s="274"/>
      <c r="AI348" s="274"/>
      <c r="AJ348" s="274"/>
      <c r="AK348" s="274"/>
      <c r="AL348" s="274"/>
      <c r="AM348" s="274"/>
      <c r="AN348" s="403">
        <f t="shared" si="1846"/>
        <v>0</v>
      </c>
      <c r="AO348" s="388" t="s">
        <v>12</v>
      </c>
      <c r="AP348" s="274"/>
      <c r="AQ348" s="274"/>
      <c r="AR348" s="274"/>
      <c r="AS348" s="274"/>
      <c r="AT348" s="274"/>
      <c r="AU348" s="274"/>
      <c r="AV348" s="403">
        <f t="shared" si="1847"/>
        <v>0</v>
      </c>
      <c r="AW348" s="388" t="s">
        <v>12</v>
      </c>
      <c r="AX348" s="274"/>
      <c r="AY348" s="274"/>
      <c r="AZ348" s="274"/>
      <c r="BA348" s="274"/>
      <c r="BB348" s="274"/>
      <c r="BC348" s="274"/>
      <c r="BD348" s="420">
        <f t="shared" si="1848"/>
        <v>0</v>
      </c>
      <c r="BE348" s="388" t="s">
        <v>12</v>
      </c>
      <c r="BF348" s="274"/>
      <c r="BG348" s="274"/>
      <c r="BH348" s="274"/>
      <c r="BI348" s="274"/>
      <c r="BJ348" s="274"/>
      <c r="BK348" s="274"/>
      <c r="BL348" s="403">
        <f t="shared" si="1849"/>
        <v>0</v>
      </c>
      <c r="BM348" s="388" t="s">
        <v>12</v>
      </c>
      <c r="BN348" s="274"/>
      <c r="BO348" s="274"/>
      <c r="BP348" s="274"/>
      <c r="BQ348" s="274"/>
      <c r="BR348" s="274"/>
      <c r="BS348" s="274"/>
      <c r="BT348" s="403">
        <f t="shared" si="1850"/>
        <v>0</v>
      </c>
      <c r="BU348" s="388" t="s">
        <v>12</v>
      </c>
      <c r="BV348" s="274"/>
      <c r="BW348" s="274"/>
      <c r="BX348" s="274"/>
      <c r="BY348" s="274"/>
      <c r="BZ348" s="274"/>
      <c r="CA348" s="274"/>
      <c r="CB348" s="403">
        <f t="shared" si="1851"/>
        <v>0</v>
      </c>
      <c r="CC348" s="388" t="s">
        <v>12</v>
      </c>
      <c r="CD348" s="274"/>
      <c r="CE348" s="274"/>
      <c r="CF348" s="274"/>
      <c r="CG348" s="274"/>
      <c r="CH348" s="274"/>
      <c r="CI348" s="274"/>
      <c r="CJ348" s="403">
        <f t="shared" si="1852"/>
        <v>0</v>
      </c>
      <c r="CK348" s="388" t="s">
        <v>12</v>
      </c>
      <c r="CL348" s="274"/>
      <c r="CM348" s="274"/>
      <c r="CN348" s="274"/>
      <c r="CO348" s="274"/>
      <c r="CP348" s="274"/>
      <c r="CQ348" s="274"/>
      <c r="CR348" s="403">
        <f t="shared" si="1853"/>
        <v>0</v>
      </c>
      <c r="CS348" s="388" t="s">
        <v>12</v>
      </c>
      <c r="CT348" s="274"/>
      <c r="CU348" s="274"/>
      <c r="CV348" s="274"/>
      <c r="CW348" s="274"/>
      <c r="CX348" s="274"/>
      <c r="CY348" s="274"/>
      <c r="CZ348" s="403">
        <f t="shared" si="1854"/>
        <v>0</v>
      </c>
      <c r="DA348" s="388" t="s">
        <v>12</v>
      </c>
      <c r="DB348" s="274"/>
      <c r="DC348" s="274"/>
      <c r="DD348" s="274"/>
      <c r="DE348" s="274"/>
      <c r="DF348" s="274"/>
      <c r="DG348" s="274"/>
      <c r="DH348" s="403">
        <f t="shared" si="1855"/>
        <v>0</v>
      </c>
      <c r="DI348" s="388" t="s">
        <v>12</v>
      </c>
      <c r="DJ348" s="273"/>
      <c r="DK348" s="274"/>
      <c r="DL348" s="274"/>
      <c r="DM348" s="274"/>
      <c r="DN348" s="274"/>
      <c r="DO348" s="282"/>
      <c r="DP348" s="403">
        <f t="shared" si="1856"/>
        <v>0</v>
      </c>
      <c r="DQ348" s="388" t="s">
        <v>12</v>
      </c>
      <c r="DR348" s="274"/>
      <c r="DS348" s="274"/>
      <c r="DT348" s="274"/>
      <c r="DU348" s="274"/>
      <c r="DV348" s="274"/>
      <c r="DW348" s="274"/>
      <c r="DX348" s="403">
        <f t="shared" si="1857"/>
        <v>0</v>
      </c>
      <c r="DY348" s="388" t="s">
        <v>12</v>
      </c>
      <c r="DZ348" s="274"/>
      <c r="EA348" s="274"/>
      <c r="EB348" s="274"/>
      <c r="EC348" s="274"/>
      <c r="ED348" s="274"/>
      <c r="EE348" s="274"/>
      <c r="EF348" s="403">
        <f t="shared" si="1858"/>
        <v>0</v>
      </c>
      <c r="EG348" s="388" t="s">
        <v>12</v>
      </c>
      <c r="EH348" s="274"/>
      <c r="EI348" s="274"/>
      <c r="EJ348" s="274"/>
      <c r="EK348" s="274"/>
      <c r="EL348" s="274"/>
      <c r="EM348" s="274"/>
      <c r="EN348" s="403">
        <f t="shared" si="1859"/>
        <v>0</v>
      </c>
      <c r="EO348" s="388" t="s">
        <v>12</v>
      </c>
      <c r="EP348" s="274"/>
      <c r="EQ348" s="274"/>
      <c r="ER348" s="274"/>
      <c r="ES348" s="274"/>
      <c r="ET348" s="274"/>
      <c r="EU348" s="274"/>
      <c r="EV348" s="403">
        <f t="shared" si="1860"/>
        <v>0</v>
      </c>
      <c r="EW348" s="388" t="s">
        <v>12</v>
      </c>
      <c r="EX348" s="274"/>
      <c r="EY348" s="274"/>
      <c r="EZ348" s="274"/>
      <c r="FA348" s="274"/>
      <c r="FB348" s="274"/>
      <c r="FC348" s="274"/>
      <c r="FD348" s="403">
        <f t="shared" si="1861"/>
        <v>0</v>
      </c>
    </row>
    <row r="349" spans="1:160" s="387" customFormat="1" ht="15" customHeight="1" x14ac:dyDescent="0.25">
      <c r="A349" s="388" t="s">
        <v>13</v>
      </c>
      <c r="B349" s="274"/>
      <c r="C349" s="274"/>
      <c r="D349" s="274"/>
      <c r="E349" s="274"/>
      <c r="F349" s="274"/>
      <c r="G349" s="274"/>
      <c r="H349" s="403">
        <f t="shared" si="1842"/>
        <v>0</v>
      </c>
      <c r="I349" s="388" t="s">
        <v>13</v>
      </c>
      <c r="J349" s="274"/>
      <c r="K349" s="274"/>
      <c r="L349" s="274"/>
      <c r="M349" s="274"/>
      <c r="N349" s="274"/>
      <c r="O349" s="274"/>
      <c r="P349" s="403">
        <f t="shared" si="1843"/>
        <v>0</v>
      </c>
      <c r="Q349" s="388" t="s">
        <v>13</v>
      </c>
      <c r="R349" s="274"/>
      <c r="S349" s="274"/>
      <c r="T349" s="274"/>
      <c r="U349" s="274"/>
      <c r="V349" s="274"/>
      <c r="W349" s="274"/>
      <c r="X349" s="403">
        <f t="shared" si="1844"/>
        <v>0</v>
      </c>
      <c r="Y349" s="388" t="s">
        <v>13</v>
      </c>
      <c r="Z349" s="283"/>
      <c r="AA349" s="274"/>
      <c r="AB349" s="284"/>
      <c r="AC349" s="284"/>
      <c r="AD349" s="284"/>
      <c r="AE349" s="285"/>
      <c r="AF349" s="403">
        <f t="shared" si="1845"/>
        <v>0</v>
      </c>
      <c r="AG349" s="388" t="s">
        <v>13</v>
      </c>
      <c r="AH349" s="274"/>
      <c r="AI349" s="274"/>
      <c r="AJ349" s="274"/>
      <c r="AK349" s="274"/>
      <c r="AL349" s="274"/>
      <c r="AM349" s="274"/>
      <c r="AN349" s="403">
        <f t="shared" si="1846"/>
        <v>0</v>
      </c>
      <c r="AO349" s="388" t="s">
        <v>13</v>
      </c>
      <c r="AP349" s="274"/>
      <c r="AQ349" s="274"/>
      <c r="AR349" s="274"/>
      <c r="AS349" s="274"/>
      <c r="AT349" s="274"/>
      <c r="AU349" s="274"/>
      <c r="AV349" s="403">
        <f t="shared" si="1847"/>
        <v>0</v>
      </c>
      <c r="AW349" s="388" t="s">
        <v>13</v>
      </c>
      <c r="AX349" s="274"/>
      <c r="AY349" s="274"/>
      <c r="AZ349" s="274"/>
      <c r="BA349" s="274"/>
      <c r="BB349" s="274"/>
      <c r="BC349" s="274"/>
      <c r="BD349" s="420">
        <f t="shared" si="1848"/>
        <v>0</v>
      </c>
      <c r="BE349" s="388" t="s">
        <v>13</v>
      </c>
      <c r="BF349" s="274"/>
      <c r="BG349" s="274"/>
      <c r="BH349" s="274"/>
      <c r="BI349" s="274"/>
      <c r="BJ349" s="274"/>
      <c r="BK349" s="274"/>
      <c r="BL349" s="403">
        <f t="shared" si="1849"/>
        <v>0</v>
      </c>
      <c r="BM349" s="388" t="s">
        <v>13</v>
      </c>
      <c r="BN349" s="274"/>
      <c r="BO349" s="274"/>
      <c r="BP349" s="274"/>
      <c r="BQ349" s="274"/>
      <c r="BR349" s="274"/>
      <c r="BS349" s="274"/>
      <c r="BT349" s="403">
        <f t="shared" si="1850"/>
        <v>0</v>
      </c>
      <c r="BU349" s="388" t="s">
        <v>13</v>
      </c>
      <c r="BV349" s="274"/>
      <c r="BW349" s="274"/>
      <c r="BX349" s="274"/>
      <c r="BY349" s="274"/>
      <c r="BZ349" s="274"/>
      <c r="CA349" s="274"/>
      <c r="CB349" s="403">
        <f t="shared" si="1851"/>
        <v>0</v>
      </c>
      <c r="CC349" s="388" t="s">
        <v>13</v>
      </c>
      <c r="CD349" s="274"/>
      <c r="CE349" s="274"/>
      <c r="CF349" s="274"/>
      <c r="CG349" s="274"/>
      <c r="CH349" s="274"/>
      <c r="CI349" s="274"/>
      <c r="CJ349" s="403">
        <f t="shared" si="1852"/>
        <v>0</v>
      </c>
      <c r="CK349" s="388" t="s">
        <v>13</v>
      </c>
      <c r="CL349" s="274"/>
      <c r="CM349" s="274"/>
      <c r="CN349" s="274"/>
      <c r="CO349" s="274"/>
      <c r="CP349" s="274"/>
      <c r="CQ349" s="274"/>
      <c r="CR349" s="403">
        <f t="shared" si="1853"/>
        <v>0</v>
      </c>
      <c r="CS349" s="388" t="s">
        <v>13</v>
      </c>
      <c r="CT349" s="274"/>
      <c r="CU349" s="274"/>
      <c r="CV349" s="274"/>
      <c r="CW349" s="274"/>
      <c r="CX349" s="274"/>
      <c r="CY349" s="274"/>
      <c r="CZ349" s="403">
        <f t="shared" si="1854"/>
        <v>0</v>
      </c>
      <c r="DA349" s="388" t="s">
        <v>13</v>
      </c>
      <c r="DB349" s="274"/>
      <c r="DC349" s="274"/>
      <c r="DD349" s="274"/>
      <c r="DE349" s="274"/>
      <c r="DF349" s="274"/>
      <c r="DG349" s="274"/>
      <c r="DH349" s="403">
        <f t="shared" si="1855"/>
        <v>0</v>
      </c>
      <c r="DI349" s="388" t="s">
        <v>13</v>
      </c>
      <c r="DJ349" s="283"/>
      <c r="DK349" s="274"/>
      <c r="DL349" s="284"/>
      <c r="DM349" s="284"/>
      <c r="DN349" s="284"/>
      <c r="DO349" s="285"/>
      <c r="DP349" s="403">
        <f t="shared" si="1856"/>
        <v>0</v>
      </c>
      <c r="DQ349" s="388" t="s">
        <v>13</v>
      </c>
      <c r="DR349" s="274"/>
      <c r="DS349" s="274"/>
      <c r="DT349" s="274"/>
      <c r="DU349" s="274"/>
      <c r="DV349" s="274"/>
      <c r="DW349" s="274"/>
      <c r="DX349" s="403">
        <f t="shared" si="1857"/>
        <v>0</v>
      </c>
      <c r="DY349" s="388" t="s">
        <v>13</v>
      </c>
      <c r="DZ349" s="274"/>
      <c r="EA349" s="274"/>
      <c r="EB349" s="274"/>
      <c r="EC349" s="274"/>
      <c r="ED349" s="274"/>
      <c r="EE349" s="274"/>
      <c r="EF349" s="403">
        <f t="shared" si="1858"/>
        <v>0</v>
      </c>
      <c r="EG349" s="388" t="s">
        <v>13</v>
      </c>
      <c r="EH349" s="274"/>
      <c r="EI349" s="274"/>
      <c r="EJ349" s="274"/>
      <c r="EK349" s="274"/>
      <c r="EL349" s="274"/>
      <c r="EM349" s="274"/>
      <c r="EN349" s="403">
        <f t="shared" si="1859"/>
        <v>0</v>
      </c>
      <c r="EO349" s="388" t="s">
        <v>13</v>
      </c>
      <c r="EP349" s="274"/>
      <c r="EQ349" s="274"/>
      <c r="ER349" s="274"/>
      <c r="ES349" s="274"/>
      <c r="ET349" s="274"/>
      <c r="EU349" s="274"/>
      <c r="EV349" s="403">
        <f t="shared" si="1860"/>
        <v>0</v>
      </c>
      <c r="EW349" s="388" t="s">
        <v>13</v>
      </c>
      <c r="EX349" s="274"/>
      <c r="EY349" s="274"/>
      <c r="EZ349" s="274"/>
      <c r="FA349" s="274"/>
      <c r="FB349" s="274"/>
      <c r="FC349" s="274"/>
      <c r="FD349" s="403">
        <f t="shared" si="1861"/>
        <v>0</v>
      </c>
    </row>
    <row r="350" spans="1:160" s="387" customFormat="1" ht="15" customHeight="1" x14ac:dyDescent="0.25">
      <c r="A350" s="388" t="s">
        <v>66</v>
      </c>
      <c r="B350" s="274"/>
      <c r="C350" s="274"/>
      <c r="D350" s="274"/>
      <c r="E350" s="274"/>
      <c r="F350" s="274"/>
      <c r="G350" s="274"/>
      <c r="H350" s="403">
        <f t="shared" si="1842"/>
        <v>0</v>
      </c>
      <c r="I350" s="388" t="s">
        <v>66</v>
      </c>
      <c r="J350" s="274"/>
      <c r="K350" s="274"/>
      <c r="L350" s="274"/>
      <c r="M350" s="274"/>
      <c r="N350" s="274"/>
      <c r="O350" s="274"/>
      <c r="P350" s="403">
        <f t="shared" si="1843"/>
        <v>0</v>
      </c>
      <c r="Q350" s="388" t="s">
        <v>66</v>
      </c>
      <c r="R350" s="274"/>
      <c r="S350" s="274"/>
      <c r="T350" s="274"/>
      <c r="U350" s="274"/>
      <c r="V350" s="274"/>
      <c r="W350" s="274"/>
      <c r="X350" s="403">
        <f t="shared" si="1844"/>
        <v>0</v>
      </c>
      <c r="Y350" s="388" t="s">
        <v>66</v>
      </c>
      <c r="Z350" s="283"/>
      <c r="AA350" s="274"/>
      <c r="AB350" s="284"/>
      <c r="AC350" s="284"/>
      <c r="AD350" s="284"/>
      <c r="AE350" s="285"/>
      <c r="AF350" s="403">
        <f t="shared" si="1845"/>
        <v>0</v>
      </c>
      <c r="AG350" s="388" t="s">
        <v>66</v>
      </c>
      <c r="AH350" s="274"/>
      <c r="AI350" s="274"/>
      <c r="AJ350" s="274"/>
      <c r="AK350" s="274"/>
      <c r="AL350" s="274"/>
      <c r="AM350" s="274"/>
      <c r="AN350" s="403">
        <f t="shared" si="1846"/>
        <v>0</v>
      </c>
      <c r="AO350" s="388" t="s">
        <v>66</v>
      </c>
      <c r="AP350" s="274"/>
      <c r="AQ350" s="274"/>
      <c r="AR350" s="274"/>
      <c r="AS350" s="274"/>
      <c r="AT350" s="274"/>
      <c r="AU350" s="274"/>
      <c r="AV350" s="403">
        <f t="shared" si="1847"/>
        <v>0</v>
      </c>
      <c r="AW350" s="388" t="s">
        <v>66</v>
      </c>
      <c r="AX350" s="274"/>
      <c r="AY350" s="274"/>
      <c r="AZ350" s="274"/>
      <c r="BA350" s="274"/>
      <c r="BB350" s="274"/>
      <c r="BC350" s="274"/>
      <c r="BD350" s="420">
        <f t="shared" si="1848"/>
        <v>0</v>
      </c>
      <c r="BE350" s="388" t="s">
        <v>66</v>
      </c>
      <c r="BF350" s="274"/>
      <c r="BG350" s="274"/>
      <c r="BH350" s="274"/>
      <c r="BI350" s="274"/>
      <c r="BJ350" s="274"/>
      <c r="BK350" s="274"/>
      <c r="BL350" s="403">
        <f t="shared" si="1849"/>
        <v>0</v>
      </c>
      <c r="BM350" s="388" t="s">
        <v>66</v>
      </c>
      <c r="BN350" s="274"/>
      <c r="BO350" s="274"/>
      <c r="BP350" s="274"/>
      <c r="BQ350" s="274"/>
      <c r="BR350" s="274"/>
      <c r="BS350" s="274"/>
      <c r="BT350" s="403">
        <f t="shared" si="1850"/>
        <v>0</v>
      </c>
      <c r="BU350" s="388" t="s">
        <v>66</v>
      </c>
      <c r="BV350" s="274"/>
      <c r="BW350" s="274"/>
      <c r="BX350" s="274"/>
      <c r="BY350" s="274"/>
      <c r="BZ350" s="274"/>
      <c r="CA350" s="274"/>
      <c r="CB350" s="403">
        <f t="shared" si="1851"/>
        <v>0</v>
      </c>
      <c r="CC350" s="388" t="s">
        <v>66</v>
      </c>
      <c r="CD350" s="274"/>
      <c r="CE350" s="274"/>
      <c r="CF350" s="274"/>
      <c r="CG350" s="274"/>
      <c r="CH350" s="274"/>
      <c r="CI350" s="274"/>
      <c r="CJ350" s="403">
        <f t="shared" si="1852"/>
        <v>0</v>
      </c>
      <c r="CK350" s="388" t="s">
        <v>66</v>
      </c>
      <c r="CL350" s="274"/>
      <c r="CM350" s="274"/>
      <c r="CN350" s="274"/>
      <c r="CO350" s="274"/>
      <c r="CP350" s="274"/>
      <c r="CQ350" s="274"/>
      <c r="CR350" s="403">
        <f t="shared" si="1853"/>
        <v>0</v>
      </c>
      <c r="CS350" s="388" t="s">
        <v>66</v>
      </c>
      <c r="CT350" s="274"/>
      <c r="CU350" s="274"/>
      <c r="CV350" s="274"/>
      <c r="CW350" s="274"/>
      <c r="CX350" s="274"/>
      <c r="CY350" s="274"/>
      <c r="CZ350" s="403">
        <f t="shared" si="1854"/>
        <v>0</v>
      </c>
      <c r="DA350" s="388" t="s">
        <v>66</v>
      </c>
      <c r="DB350" s="274"/>
      <c r="DC350" s="274"/>
      <c r="DD350" s="274"/>
      <c r="DE350" s="274"/>
      <c r="DF350" s="274"/>
      <c r="DG350" s="274"/>
      <c r="DH350" s="403">
        <f t="shared" si="1855"/>
        <v>0</v>
      </c>
      <c r="DI350" s="388" t="s">
        <v>66</v>
      </c>
      <c r="DJ350" s="283"/>
      <c r="DK350" s="274"/>
      <c r="DL350" s="284"/>
      <c r="DM350" s="284"/>
      <c r="DN350" s="284"/>
      <c r="DO350" s="285"/>
      <c r="DP350" s="403">
        <f t="shared" si="1856"/>
        <v>0</v>
      </c>
      <c r="DQ350" s="388" t="s">
        <v>66</v>
      </c>
      <c r="DR350" s="274"/>
      <c r="DS350" s="274"/>
      <c r="DT350" s="274"/>
      <c r="DU350" s="274"/>
      <c r="DV350" s="274"/>
      <c r="DW350" s="274"/>
      <c r="DX350" s="403">
        <f t="shared" si="1857"/>
        <v>0</v>
      </c>
      <c r="DY350" s="388" t="s">
        <v>66</v>
      </c>
      <c r="DZ350" s="274"/>
      <c r="EA350" s="274"/>
      <c r="EB350" s="274"/>
      <c r="EC350" s="274"/>
      <c r="ED350" s="274"/>
      <c r="EE350" s="274"/>
      <c r="EF350" s="403">
        <f t="shared" si="1858"/>
        <v>0</v>
      </c>
      <c r="EG350" s="388" t="s">
        <v>66</v>
      </c>
      <c r="EH350" s="274"/>
      <c r="EI350" s="274"/>
      <c r="EJ350" s="274"/>
      <c r="EK350" s="274"/>
      <c r="EL350" s="274"/>
      <c r="EM350" s="274"/>
      <c r="EN350" s="403">
        <f t="shared" si="1859"/>
        <v>0</v>
      </c>
      <c r="EO350" s="388" t="s">
        <v>66</v>
      </c>
      <c r="EP350" s="274"/>
      <c r="EQ350" s="274"/>
      <c r="ER350" s="274"/>
      <c r="ES350" s="274"/>
      <c r="ET350" s="274"/>
      <c r="EU350" s="274"/>
      <c r="EV350" s="403">
        <f t="shared" si="1860"/>
        <v>0</v>
      </c>
      <c r="EW350" s="388" t="s">
        <v>66</v>
      </c>
      <c r="EX350" s="274"/>
      <c r="EY350" s="274"/>
      <c r="EZ350" s="274"/>
      <c r="FA350" s="274"/>
      <c r="FB350" s="274"/>
      <c r="FC350" s="274"/>
      <c r="FD350" s="403">
        <f t="shared" si="1861"/>
        <v>0</v>
      </c>
    </row>
    <row r="351" spans="1:160" s="387" customFormat="1" ht="15" customHeight="1" x14ac:dyDescent="0.25">
      <c r="A351" s="388" t="s">
        <v>67</v>
      </c>
      <c r="B351" s="274"/>
      <c r="C351" s="274"/>
      <c r="D351" s="274"/>
      <c r="E351" s="274"/>
      <c r="F351" s="274"/>
      <c r="G351" s="274"/>
      <c r="H351" s="403">
        <f t="shared" si="1842"/>
        <v>0</v>
      </c>
      <c r="I351" s="388" t="s">
        <v>67</v>
      </c>
      <c r="J351" s="274"/>
      <c r="K351" s="274"/>
      <c r="L351" s="274"/>
      <c r="M351" s="274"/>
      <c r="N351" s="274"/>
      <c r="O351" s="274"/>
      <c r="P351" s="403">
        <f t="shared" si="1843"/>
        <v>0</v>
      </c>
      <c r="Q351" s="388" t="s">
        <v>67</v>
      </c>
      <c r="R351" s="274"/>
      <c r="S351" s="274"/>
      <c r="T351" s="274"/>
      <c r="U351" s="274"/>
      <c r="V351" s="274"/>
      <c r="W351" s="274"/>
      <c r="X351" s="403">
        <f t="shared" si="1844"/>
        <v>0</v>
      </c>
      <c r="Y351" s="388" t="s">
        <v>67</v>
      </c>
      <c r="Z351" s="283"/>
      <c r="AA351" s="274"/>
      <c r="AB351" s="284"/>
      <c r="AC351" s="284"/>
      <c r="AD351" s="284"/>
      <c r="AE351" s="285"/>
      <c r="AF351" s="403">
        <f t="shared" si="1845"/>
        <v>0</v>
      </c>
      <c r="AG351" s="388" t="s">
        <v>67</v>
      </c>
      <c r="AH351" s="274"/>
      <c r="AI351" s="274"/>
      <c r="AJ351" s="274"/>
      <c r="AK351" s="274"/>
      <c r="AL351" s="274"/>
      <c r="AM351" s="274"/>
      <c r="AN351" s="403">
        <f t="shared" si="1846"/>
        <v>0</v>
      </c>
      <c r="AO351" s="388" t="s">
        <v>67</v>
      </c>
      <c r="AP351" s="274"/>
      <c r="AQ351" s="274"/>
      <c r="AR351" s="274"/>
      <c r="AS351" s="274"/>
      <c r="AT351" s="274"/>
      <c r="AU351" s="274"/>
      <c r="AV351" s="403">
        <f t="shared" si="1847"/>
        <v>0</v>
      </c>
      <c r="AW351" s="388" t="s">
        <v>67</v>
      </c>
      <c r="AX351" s="274"/>
      <c r="AY351" s="274"/>
      <c r="AZ351" s="274"/>
      <c r="BA351" s="274"/>
      <c r="BB351" s="274"/>
      <c r="BC351" s="274"/>
      <c r="BD351" s="420">
        <f t="shared" si="1848"/>
        <v>0</v>
      </c>
      <c r="BE351" s="388" t="s">
        <v>67</v>
      </c>
      <c r="BF351" s="274"/>
      <c r="BG351" s="274"/>
      <c r="BH351" s="274"/>
      <c r="BI351" s="274"/>
      <c r="BJ351" s="274"/>
      <c r="BK351" s="274"/>
      <c r="BL351" s="403">
        <f t="shared" si="1849"/>
        <v>0</v>
      </c>
      <c r="BM351" s="388" t="s">
        <v>67</v>
      </c>
      <c r="BN351" s="274"/>
      <c r="BO351" s="274"/>
      <c r="BP351" s="274"/>
      <c r="BQ351" s="274"/>
      <c r="BR351" s="274"/>
      <c r="BS351" s="274"/>
      <c r="BT351" s="403">
        <f t="shared" si="1850"/>
        <v>0</v>
      </c>
      <c r="BU351" s="388" t="s">
        <v>67</v>
      </c>
      <c r="BV351" s="274"/>
      <c r="BW351" s="274"/>
      <c r="BX351" s="274"/>
      <c r="BY351" s="274"/>
      <c r="BZ351" s="274"/>
      <c r="CA351" s="274"/>
      <c r="CB351" s="403">
        <f t="shared" si="1851"/>
        <v>0</v>
      </c>
      <c r="CC351" s="388" t="s">
        <v>67</v>
      </c>
      <c r="CD351" s="274"/>
      <c r="CE351" s="274"/>
      <c r="CF351" s="274"/>
      <c r="CG351" s="274"/>
      <c r="CH351" s="274"/>
      <c r="CI351" s="274"/>
      <c r="CJ351" s="403">
        <f t="shared" si="1852"/>
        <v>0</v>
      </c>
      <c r="CK351" s="388" t="s">
        <v>67</v>
      </c>
      <c r="CL351" s="274"/>
      <c r="CM351" s="274"/>
      <c r="CN351" s="274"/>
      <c r="CO351" s="274"/>
      <c r="CP351" s="274"/>
      <c r="CQ351" s="274"/>
      <c r="CR351" s="403">
        <f t="shared" si="1853"/>
        <v>0</v>
      </c>
      <c r="CS351" s="388" t="s">
        <v>67</v>
      </c>
      <c r="CT351" s="274"/>
      <c r="CU351" s="274"/>
      <c r="CV351" s="274"/>
      <c r="CW351" s="274"/>
      <c r="CX351" s="274"/>
      <c r="CY351" s="274"/>
      <c r="CZ351" s="403">
        <f t="shared" si="1854"/>
        <v>0</v>
      </c>
      <c r="DA351" s="388" t="s">
        <v>67</v>
      </c>
      <c r="DB351" s="274"/>
      <c r="DC351" s="274"/>
      <c r="DD351" s="274"/>
      <c r="DE351" s="274"/>
      <c r="DF351" s="274"/>
      <c r="DG351" s="274"/>
      <c r="DH351" s="403">
        <f t="shared" si="1855"/>
        <v>0</v>
      </c>
      <c r="DI351" s="388" t="s">
        <v>67</v>
      </c>
      <c r="DJ351" s="283"/>
      <c r="DK351" s="274"/>
      <c r="DL351" s="284"/>
      <c r="DM351" s="284"/>
      <c r="DN351" s="284"/>
      <c r="DO351" s="285"/>
      <c r="DP351" s="403">
        <f t="shared" si="1856"/>
        <v>0</v>
      </c>
      <c r="DQ351" s="388" t="s">
        <v>67</v>
      </c>
      <c r="DR351" s="274"/>
      <c r="DS351" s="274"/>
      <c r="DT351" s="274"/>
      <c r="DU351" s="274"/>
      <c r="DV351" s="274"/>
      <c r="DW351" s="274"/>
      <c r="DX351" s="403">
        <f t="shared" si="1857"/>
        <v>0</v>
      </c>
      <c r="DY351" s="388" t="s">
        <v>67</v>
      </c>
      <c r="DZ351" s="274"/>
      <c r="EA351" s="274"/>
      <c r="EB351" s="274"/>
      <c r="EC351" s="274"/>
      <c r="ED351" s="274"/>
      <c r="EE351" s="274"/>
      <c r="EF351" s="403">
        <f t="shared" si="1858"/>
        <v>0</v>
      </c>
      <c r="EG351" s="388" t="s">
        <v>67</v>
      </c>
      <c r="EH351" s="274"/>
      <c r="EI351" s="274"/>
      <c r="EJ351" s="274"/>
      <c r="EK351" s="274"/>
      <c r="EL351" s="274"/>
      <c r="EM351" s="274"/>
      <c r="EN351" s="403">
        <f t="shared" si="1859"/>
        <v>0</v>
      </c>
      <c r="EO351" s="388" t="s">
        <v>67</v>
      </c>
      <c r="EP351" s="274"/>
      <c r="EQ351" s="274"/>
      <c r="ER351" s="274"/>
      <c r="ES351" s="274"/>
      <c r="ET351" s="274"/>
      <c r="EU351" s="274"/>
      <c r="EV351" s="403">
        <f t="shared" si="1860"/>
        <v>0</v>
      </c>
      <c r="EW351" s="388" t="s">
        <v>67</v>
      </c>
      <c r="EX351" s="274"/>
      <c r="EY351" s="274"/>
      <c r="EZ351" s="274"/>
      <c r="FA351" s="274"/>
      <c r="FB351" s="274"/>
      <c r="FC351" s="274"/>
      <c r="FD351" s="403">
        <f t="shared" si="1861"/>
        <v>0</v>
      </c>
    </row>
    <row r="352" spans="1:160" s="387" customFormat="1" ht="15" customHeight="1" x14ac:dyDescent="0.25">
      <c r="A352" s="388" t="s">
        <v>68</v>
      </c>
      <c r="B352" s="274"/>
      <c r="C352" s="274"/>
      <c r="D352" s="274"/>
      <c r="E352" s="274"/>
      <c r="F352" s="274"/>
      <c r="G352" s="274"/>
      <c r="H352" s="403">
        <f t="shared" si="1842"/>
        <v>0</v>
      </c>
      <c r="I352" s="388" t="s">
        <v>68</v>
      </c>
      <c r="J352" s="274"/>
      <c r="K352" s="274"/>
      <c r="L352" s="274"/>
      <c r="M352" s="274"/>
      <c r="N352" s="274"/>
      <c r="O352" s="274"/>
      <c r="P352" s="403">
        <f t="shared" si="1843"/>
        <v>0</v>
      </c>
      <c r="Q352" s="388" t="s">
        <v>68</v>
      </c>
      <c r="R352" s="274"/>
      <c r="S352" s="274"/>
      <c r="T352" s="274"/>
      <c r="U352" s="274"/>
      <c r="V352" s="274"/>
      <c r="W352" s="274"/>
      <c r="X352" s="403">
        <f t="shared" si="1844"/>
        <v>0</v>
      </c>
      <c r="Y352" s="388" t="s">
        <v>68</v>
      </c>
      <c r="Z352" s="283"/>
      <c r="AA352" s="274"/>
      <c r="AB352" s="284"/>
      <c r="AC352" s="284"/>
      <c r="AD352" s="284"/>
      <c r="AE352" s="285"/>
      <c r="AF352" s="403">
        <f t="shared" si="1845"/>
        <v>0</v>
      </c>
      <c r="AG352" s="388" t="s">
        <v>68</v>
      </c>
      <c r="AH352" s="274"/>
      <c r="AI352" s="274"/>
      <c r="AJ352" s="274"/>
      <c r="AK352" s="274"/>
      <c r="AL352" s="274"/>
      <c r="AM352" s="274"/>
      <c r="AN352" s="403">
        <f t="shared" si="1846"/>
        <v>0</v>
      </c>
      <c r="AO352" s="388" t="s">
        <v>68</v>
      </c>
      <c r="AP352" s="274"/>
      <c r="AQ352" s="274"/>
      <c r="AR352" s="274"/>
      <c r="AS352" s="274"/>
      <c r="AT352" s="274"/>
      <c r="AU352" s="274"/>
      <c r="AV352" s="403">
        <f t="shared" si="1847"/>
        <v>0</v>
      </c>
      <c r="AW352" s="388" t="s">
        <v>68</v>
      </c>
      <c r="AX352" s="274"/>
      <c r="AY352" s="274"/>
      <c r="AZ352" s="274"/>
      <c r="BA352" s="274"/>
      <c r="BB352" s="274"/>
      <c r="BC352" s="274"/>
      <c r="BD352" s="420">
        <f t="shared" si="1848"/>
        <v>0</v>
      </c>
      <c r="BE352" s="388" t="s">
        <v>68</v>
      </c>
      <c r="BF352" s="274"/>
      <c r="BG352" s="274"/>
      <c r="BH352" s="274"/>
      <c r="BI352" s="274"/>
      <c r="BJ352" s="274"/>
      <c r="BK352" s="274"/>
      <c r="BL352" s="403">
        <f t="shared" si="1849"/>
        <v>0</v>
      </c>
      <c r="BM352" s="388" t="s">
        <v>68</v>
      </c>
      <c r="BN352" s="274"/>
      <c r="BO352" s="274"/>
      <c r="BP352" s="274"/>
      <c r="BQ352" s="274"/>
      <c r="BR352" s="274"/>
      <c r="BS352" s="274"/>
      <c r="BT352" s="403">
        <f t="shared" si="1850"/>
        <v>0</v>
      </c>
      <c r="BU352" s="388" t="s">
        <v>68</v>
      </c>
      <c r="BV352" s="274"/>
      <c r="BW352" s="274"/>
      <c r="BX352" s="274"/>
      <c r="BY352" s="274"/>
      <c r="BZ352" s="274"/>
      <c r="CA352" s="274"/>
      <c r="CB352" s="403">
        <f t="shared" si="1851"/>
        <v>0</v>
      </c>
      <c r="CC352" s="388" t="s">
        <v>68</v>
      </c>
      <c r="CD352" s="274"/>
      <c r="CE352" s="274"/>
      <c r="CF352" s="274"/>
      <c r="CG352" s="274"/>
      <c r="CH352" s="274"/>
      <c r="CI352" s="274"/>
      <c r="CJ352" s="403">
        <f t="shared" si="1852"/>
        <v>0</v>
      </c>
      <c r="CK352" s="388" t="s">
        <v>68</v>
      </c>
      <c r="CL352" s="274"/>
      <c r="CM352" s="274"/>
      <c r="CN352" s="274"/>
      <c r="CO352" s="274"/>
      <c r="CP352" s="274"/>
      <c r="CQ352" s="274"/>
      <c r="CR352" s="403">
        <f t="shared" si="1853"/>
        <v>0</v>
      </c>
      <c r="CS352" s="388" t="s">
        <v>68</v>
      </c>
      <c r="CT352" s="274"/>
      <c r="CU352" s="274"/>
      <c r="CV352" s="274"/>
      <c r="CW352" s="274"/>
      <c r="CX352" s="274"/>
      <c r="CY352" s="274"/>
      <c r="CZ352" s="403">
        <f t="shared" si="1854"/>
        <v>0</v>
      </c>
      <c r="DA352" s="388" t="s">
        <v>68</v>
      </c>
      <c r="DB352" s="274"/>
      <c r="DC352" s="274"/>
      <c r="DD352" s="274"/>
      <c r="DE352" s="274"/>
      <c r="DF352" s="274"/>
      <c r="DG352" s="274"/>
      <c r="DH352" s="403">
        <f t="shared" si="1855"/>
        <v>0</v>
      </c>
      <c r="DI352" s="388" t="s">
        <v>68</v>
      </c>
      <c r="DJ352" s="283"/>
      <c r="DK352" s="274"/>
      <c r="DL352" s="284"/>
      <c r="DM352" s="284"/>
      <c r="DN352" s="284"/>
      <c r="DO352" s="285"/>
      <c r="DP352" s="403">
        <f t="shared" si="1856"/>
        <v>0</v>
      </c>
      <c r="DQ352" s="388" t="s">
        <v>68</v>
      </c>
      <c r="DR352" s="274"/>
      <c r="DS352" s="274"/>
      <c r="DT352" s="274"/>
      <c r="DU352" s="274"/>
      <c r="DV352" s="274"/>
      <c r="DW352" s="274"/>
      <c r="DX352" s="403">
        <f t="shared" si="1857"/>
        <v>0</v>
      </c>
      <c r="DY352" s="388" t="s">
        <v>68</v>
      </c>
      <c r="DZ352" s="274"/>
      <c r="EA352" s="274"/>
      <c r="EB352" s="274"/>
      <c r="EC352" s="274"/>
      <c r="ED352" s="274"/>
      <c r="EE352" s="274"/>
      <c r="EF352" s="403">
        <f t="shared" si="1858"/>
        <v>0</v>
      </c>
      <c r="EG352" s="388" t="s">
        <v>68</v>
      </c>
      <c r="EH352" s="274"/>
      <c r="EI352" s="274"/>
      <c r="EJ352" s="274"/>
      <c r="EK352" s="274"/>
      <c r="EL352" s="274"/>
      <c r="EM352" s="274"/>
      <c r="EN352" s="403">
        <f t="shared" si="1859"/>
        <v>0</v>
      </c>
      <c r="EO352" s="388" t="s">
        <v>68</v>
      </c>
      <c r="EP352" s="274"/>
      <c r="EQ352" s="274"/>
      <c r="ER352" s="274"/>
      <c r="ES352" s="274"/>
      <c r="ET352" s="274"/>
      <c r="EU352" s="274"/>
      <c r="EV352" s="403">
        <f t="shared" si="1860"/>
        <v>0</v>
      </c>
      <c r="EW352" s="388" t="s">
        <v>68</v>
      </c>
      <c r="EX352" s="274"/>
      <c r="EY352" s="274"/>
      <c r="EZ352" s="274"/>
      <c r="FA352" s="274"/>
      <c r="FB352" s="274"/>
      <c r="FC352" s="274"/>
      <c r="FD352" s="403">
        <f t="shared" si="1861"/>
        <v>0</v>
      </c>
    </row>
    <row r="353" spans="1:160" s="387" customFormat="1" ht="15" customHeight="1" x14ac:dyDescent="0.25">
      <c r="A353" s="389" t="s">
        <v>69</v>
      </c>
      <c r="B353" s="274"/>
      <c r="C353" s="274"/>
      <c r="D353" s="274"/>
      <c r="E353" s="274"/>
      <c r="F353" s="274"/>
      <c r="G353" s="274"/>
      <c r="H353" s="416">
        <f t="shared" si="1842"/>
        <v>0</v>
      </c>
      <c r="I353" s="389" t="s">
        <v>69</v>
      </c>
      <c r="J353" s="274"/>
      <c r="K353" s="274"/>
      <c r="L353" s="274"/>
      <c r="M353" s="274"/>
      <c r="N353" s="274"/>
      <c r="O353" s="274"/>
      <c r="P353" s="416">
        <f t="shared" si="1843"/>
        <v>0</v>
      </c>
      <c r="Q353" s="389" t="s">
        <v>69</v>
      </c>
      <c r="R353" s="274"/>
      <c r="S353" s="274"/>
      <c r="T353" s="274"/>
      <c r="U353" s="274"/>
      <c r="V353" s="274"/>
      <c r="W353" s="274"/>
      <c r="X353" s="416">
        <f t="shared" si="1844"/>
        <v>0</v>
      </c>
      <c r="Y353" s="389" t="s">
        <v>69</v>
      </c>
      <c r="Z353" s="283"/>
      <c r="AA353" s="284"/>
      <c r="AB353" s="284"/>
      <c r="AC353" s="284"/>
      <c r="AD353" s="284"/>
      <c r="AE353" s="285"/>
      <c r="AF353" s="418">
        <f t="shared" si="1845"/>
        <v>0</v>
      </c>
      <c r="AG353" s="389" t="s">
        <v>69</v>
      </c>
      <c r="AH353" s="274"/>
      <c r="AI353" s="274"/>
      <c r="AJ353" s="274"/>
      <c r="AK353" s="274"/>
      <c r="AL353" s="274"/>
      <c r="AM353" s="274"/>
      <c r="AN353" s="418">
        <f t="shared" si="1846"/>
        <v>0</v>
      </c>
      <c r="AO353" s="389" t="s">
        <v>69</v>
      </c>
      <c r="AP353" s="274"/>
      <c r="AQ353" s="274"/>
      <c r="AR353" s="274"/>
      <c r="AS353" s="274"/>
      <c r="AT353" s="274"/>
      <c r="AU353" s="274"/>
      <c r="AV353" s="418">
        <f t="shared" si="1847"/>
        <v>0</v>
      </c>
      <c r="AW353" s="389" t="s">
        <v>69</v>
      </c>
      <c r="AX353" s="274"/>
      <c r="AY353" s="274"/>
      <c r="AZ353" s="274"/>
      <c r="BA353" s="274"/>
      <c r="BB353" s="274"/>
      <c r="BC353" s="274"/>
      <c r="BD353" s="419">
        <f t="shared" si="1848"/>
        <v>0</v>
      </c>
      <c r="BE353" s="389" t="s">
        <v>69</v>
      </c>
      <c r="BF353" s="274"/>
      <c r="BG353" s="274"/>
      <c r="BH353" s="274"/>
      <c r="BI353" s="274"/>
      <c r="BJ353" s="274"/>
      <c r="BK353" s="274"/>
      <c r="BL353" s="403">
        <f t="shared" si="1849"/>
        <v>0</v>
      </c>
      <c r="BM353" s="389" t="s">
        <v>69</v>
      </c>
      <c r="BN353" s="274"/>
      <c r="BO353" s="274"/>
      <c r="BP353" s="274"/>
      <c r="BQ353" s="274"/>
      <c r="BR353" s="274"/>
      <c r="BS353" s="274"/>
      <c r="BT353" s="403">
        <f t="shared" si="1850"/>
        <v>0</v>
      </c>
      <c r="BU353" s="389" t="s">
        <v>69</v>
      </c>
      <c r="BV353" s="274"/>
      <c r="BW353" s="274"/>
      <c r="BX353" s="274"/>
      <c r="BY353" s="274"/>
      <c r="BZ353" s="274"/>
      <c r="CA353" s="274"/>
      <c r="CB353" s="403">
        <f t="shared" si="1851"/>
        <v>0</v>
      </c>
      <c r="CC353" s="389" t="s">
        <v>69</v>
      </c>
      <c r="CD353" s="274"/>
      <c r="CE353" s="274"/>
      <c r="CF353" s="274"/>
      <c r="CG353" s="274"/>
      <c r="CH353" s="274"/>
      <c r="CI353" s="274"/>
      <c r="CJ353" s="403">
        <f t="shared" si="1852"/>
        <v>0</v>
      </c>
      <c r="CK353" s="389" t="s">
        <v>69</v>
      </c>
      <c r="CL353" s="274"/>
      <c r="CM353" s="274"/>
      <c r="CN353" s="274"/>
      <c r="CO353" s="274"/>
      <c r="CP353" s="274"/>
      <c r="CQ353" s="274"/>
      <c r="CR353" s="403">
        <f t="shared" si="1853"/>
        <v>0</v>
      </c>
      <c r="CS353" s="389" t="s">
        <v>69</v>
      </c>
      <c r="CT353" s="274"/>
      <c r="CU353" s="274"/>
      <c r="CV353" s="274"/>
      <c r="CW353" s="274"/>
      <c r="CX353" s="274"/>
      <c r="CY353" s="274"/>
      <c r="CZ353" s="403">
        <f t="shared" si="1854"/>
        <v>0</v>
      </c>
      <c r="DA353" s="389" t="s">
        <v>69</v>
      </c>
      <c r="DB353" s="274"/>
      <c r="DC353" s="274"/>
      <c r="DD353" s="274"/>
      <c r="DE353" s="274"/>
      <c r="DF353" s="274"/>
      <c r="DG353" s="274"/>
      <c r="DH353" s="403">
        <f t="shared" si="1855"/>
        <v>0</v>
      </c>
      <c r="DI353" s="389" t="s">
        <v>69</v>
      </c>
      <c r="DJ353" s="283"/>
      <c r="DK353" s="284"/>
      <c r="DL353" s="284"/>
      <c r="DM353" s="284"/>
      <c r="DN353" s="284"/>
      <c r="DO353" s="285"/>
      <c r="DP353" s="403">
        <f t="shared" si="1856"/>
        <v>0</v>
      </c>
      <c r="DQ353" s="389" t="s">
        <v>69</v>
      </c>
      <c r="DR353" s="274"/>
      <c r="DS353" s="274"/>
      <c r="DT353" s="274"/>
      <c r="DU353" s="274"/>
      <c r="DV353" s="274"/>
      <c r="DW353" s="274"/>
      <c r="DX353" s="403">
        <f t="shared" si="1857"/>
        <v>0</v>
      </c>
      <c r="DY353" s="389" t="s">
        <v>69</v>
      </c>
      <c r="DZ353" s="274"/>
      <c r="EA353" s="274"/>
      <c r="EB353" s="274"/>
      <c r="EC353" s="274"/>
      <c r="ED353" s="274"/>
      <c r="EE353" s="274"/>
      <c r="EF353" s="403">
        <f t="shared" si="1858"/>
        <v>0</v>
      </c>
      <c r="EG353" s="389" t="s">
        <v>69</v>
      </c>
      <c r="EH353" s="274"/>
      <c r="EI353" s="274"/>
      <c r="EJ353" s="274"/>
      <c r="EK353" s="274"/>
      <c r="EL353" s="274"/>
      <c r="EM353" s="274"/>
      <c r="EN353" s="403">
        <f t="shared" si="1859"/>
        <v>0</v>
      </c>
      <c r="EO353" s="389" t="s">
        <v>69</v>
      </c>
      <c r="EP353" s="274"/>
      <c r="EQ353" s="274"/>
      <c r="ER353" s="274"/>
      <c r="ES353" s="274"/>
      <c r="ET353" s="274"/>
      <c r="EU353" s="274"/>
      <c r="EV353" s="403">
        <f t="shared" si="1860"/>
        <v>0</v>
      </c>
      <c r="EW353" s="389" t="s">
        <v>69</v>
      </c>
      <c r="EX353" s="274"/>
      <c r="EY353" s="274"/>
      <c r="EZ353" s="274"/>
      <c r="FA353" s="274"/>
      <c r="FB353" s="274"/>
      <c r="FC353" s="274"/>
      <c r="FD353" s="403">
        <f t="shared" si="1861"/>
        <v>0</v>
      </c>
    </row>
    <row r="354" spans="1:160" s="411" customFormat="1" ht="15" customHeight="1" thickBot="1" x14ac:dyDescent="0.3">
      <c r="A354" s="404" t="s">
        <v>14</v>
      </c>
      <c r="B354" s="405">
        <f>SUM(B343:B353)</f>
        <v>0</v>
      </c>
      <c r="C354" s="406">
        <f>SUM(C343:C353)</f>
        <v>0</v>
      </c>
      <c r="D354" s="406">
        <f t="shared" ref="D354:G354" si="1862">SUM(D343:D353)</f>
        <v>0</v>
      </c>
      <c r="E354" s="406">
        <f t="shared" si="1862"/>
        <v>0</v>
      </c>
      <c r="F354" s="406">
        <f t="shared" si="1862"/>
        <v>0</v>
      </c>
      <c r="G354" s="407">
        <f t="shared" si="1862"/>
        <v>0</v>
      </c>
      <c r="H354" s="408">
        <f>SUM(B354:G354)</f>
        <v>0</v>
      </c>
      <c r="I354" s="404" t="s">
        <v>14</v>
      </c>
      <c r="J354" s="405">
        <f t="shared" ref="J354:O354" si="1863">SUM(J343:J353)</f>
        <v>0</v>
      </c>
      <c r="K354" s="406">
        <f t="shared" si="1863"/>
        <v>0</v>
      </c>
      <c r="L354" s="406">
        <f t="shared" si="1863"/>
        <v>0</v>
      </c>
      <c r="M354" s="406">
        <f t="shared" si="1863"/>
        <v>0</v>
      </c>
      <c r="N354" s="406">
        <f t="shared" si="1863"/>
        <v>0</v>
      </c>
      <c r="O354" s="407">
        <f t="shared" si="1863"/>
        <v>0</v>
      </c>
      <c r="P354" s="408">
        <f t="shared" si="1843"/>
        <v>0</v>
      </c>
      <c r="Q354" s="404" t="s">
        <v>14</v>
      </c>
      <c r="R354" s="405">
        <f t="shared" ref="R354:W354" si="1864">SUM(R343:R353)</f>
        <v>0</v>
      </c>
      <c r="S354" s="406">
        <f t="shared" si="1864"/>
        <v>0</v>
      </c>
      <c r="T354" s="406">
        <f t="shared" si="1864"/>
        <v>0</v>
      </c>
      <c r="U354" s="406">
        <f t="shared" si="1864"/>
        <v>0</v>
      </c>
      <c r="V354" s="406">
        <f t="shared" si="1864"/>
        <v>0</v>
      </c>
      <c r="W354" s="407">
        <f t="shared" si="1864"/>
        <v>0</v>
      </c>
      <c r="X354" s="408">
        <f t="shared" si="1844"/>
        <v>0</v>
      </c>
      <c r="Y354" s="404" t="s">
        <v>14</v>
      </c>
      <c r="Z354" s="409">
        <f t="shared" ref="Z354:AE354" si="1865">SUM(Z343:Z353)</f>
        <v>0</v>
      </c>
      <c r="AA354" s="409">
        <f t="shared" si="1865"/>
        <v>0</v>
      </c>
      <c r="AB354" s="409">
        <f t="shared" si="1865"/>
        <v>0</v>
      </c>
      <c r="AC354" s="409">
        <f t="shared" si="1865"/>
        <v>0</v>
      </c>
      <c r="AD354" s="409">
        <f t="shared" si="1865"/>
        <v>0</v>
      </c>
      <c r="AE354" s="409">
        <f t="shared" si="1865"/>
        <v>0</v>
      </c>
      <c r="AF354" s="408">
        <f t="shared" si="1845"/>
        <v>0</v>
      </c>
      <c r="AG354" s="404" t="s">
        <v>14</v>
      </c>
      <c r="AH354" s="405">
        <f t="shared" ref="AH354:AM354" si="1866">SUM(AH343:AH353)</f>
        <v>0</v>
      </c>
      <c r="AI354" s="406">
        <f t="shared" si="1866"/>
        <v>0</v>
      </c>
      <c r="AJ354" s="406">
        <f t="shared" si="1866"/>
        <v>0</v>
      </c>
      <c r="AK354" s="406">
        <f t="shared" si="1866"/>
        <v>0</v>
      </c>
      <c r="AL354" s="406">
        <f t="shared" si="1866"/>
        <v>0</v>
      </c>
      <c r="AM354" s="407">
        <f t="shared" si="1866"/>
        <v>0</v>
      </c>
      <c r="AN354" s="408">
        <f t="shared" si="1846"/>
        <v>0</v>
      </c>
      <c r="AO354" s="404" t="s">
        <v>14</v>
      </c>
      <c r="AP354" s="405">
        <f t="shared" ref="AP354:AU354" si="1867">SUM(AP343:AP353)</f>
        <v>0</v>
      </c>
      <c r="AQ354" s="406">
        <f t="shared" si="1867"/>
        <v>0</v>
      </c>
      <c r="AR354" s="406">
        <f t="shared" si="1867"/>
        <v>0</v>
      </c>
      <c r="AS354" s="406">
        <f t="shared" si="1867"/>
        <v>0</v>
      </c>
      <c r="AT354" s="406">
        <f t="shared" si="1867"/>
        <v>0</v>
      </c>
      <c r="AU354" s="407">
        <f t="shared" si="1867"/>
        <v>0</v>
      </c>
      <c r="AV354" s="408">
        <f t="shared" si="1847"/>
        <v>0</v>
      </c>
      <c r="AW354" s="404" t="s">
        <v>14</v>
      </c>
      <c r="AX354" s="410">
        <f t="shared" ref="AX354:BC354" si="1868">SUM(AX343:AX353)</f>
        <v>0</v>
      </c>
      <c r="AY354" s="406">
        <f t="shared" si="1868"/>
        <v>0</v>
      </c>
      <c r="AZ354" s="406">
        <f t="shared" si="1868"/>
        <v>0</v>
      </c>
      <c r="BA354" s="406">
        <f t="shared" si="1868"/>
        <v>0</v>
      </c>
      <c r="BB354" s="406">
        <f t="shared" si="1868"/>
        <v>0</v>
      </c>
      <c r="BC354" s="407">
        <f t="shared" si="1868"/>
        <v>0</v>
      </c>
      <c r="BD354" s="408">
        <f t="shared" si="1848"/>
        <v>0</v>
      </c>
      <c r="BE354" s="404" t="s">
        <v>14</v>
      </c>
      <c r="BF354" s="410">
        <f t="shared" ref="BF354:BK354" si="1869">SUM(BF343:BF353)</f>
        <v>0</v>
      </c>
      <c r="BG354" s="406">
        <f t="shared" si="1869"/>
        <v>0</v>
      </c>
      <c r="BH354" s="406">
        <f t="shared" si="1869"/>
        <v>0</v>
      </c>
      <c r="BI354" s="406">
        <f t="shared" si="1869"/>
        <v>0</v>
      </c>
      <c r="BJ354" s="406">
        <f t="shared" si="1869"/>
        <v>0</v>
      </c>
      <c r="BK354" s="407">
        <f t="shared" si="1869"/>
        <v>0</v>
      </c>
      <c r="BL354" s="408">
        <f t="shared" si="1849"/>
        <v>0</v>
      </c>
      <c r="BM354" s="404" t="s">
        <v>14</v>
      </c>
      <c r="BN354" s="410">
        <f t="shared" ref="BN354:BS354" si="1870">SUM(BN343:BN353)</f>
        <v>0</v>
      </c>
      <c r="BO354" s="406">
        <f t="shared" si="1870"/>
        <v>0</v>
      </c>
      <c r="BP354" s="406">
        <f t="shared" si="1870"/>
        <v>0</v>
      </c>
      <c r="BQ354" s="406">
        <f t="shared" si="1870"/>
        <v>0</v>
      </c>
      <c r="BR354" s="406">
        <f t="shared" si="1870"/>
        <v>0</v>
      </c>
      <c r="BS354" s="407">
        <f t="shared" si="1870"/>
        <v>0</v>
      </c>
      <c r="BT354" s="408">
        <f t="shared" si="1850"/>
        <v>0</v>
      </c>
      <c r="BU354" s="404" t="s">
        <v>14</v>
      </c>
      <c r="BV354" s="410">
        <f t="shared" ref="BV354:CA354" si="1871">SUM(BV343:BV353)</f>
        <v>0</v>
      </c>
      <c r="BW354" s="406">
        <f t="shared" si="1871"/>
        <v>0</v>
      </c>
      <c r="BX354" s="406">
        <f t="shared" si="1871"/>
        <v>0</v>
      </c>
      <c r="BY354" s="406">
        <f t="shared" si="1871"/>
        <v>0</v>
      </c>
      <c r="BZ354" s="406">
        <f t="shared" si="1871"/>
        <v>0</v>
      </c>
      <c r="CA354" s="407">
        <f t="shared" si="1871"/>
        <v>0</v>
      </c>
      <c r="CB354" s="408">
        <f t="shared" si="1851"/>
        <v>0</v>
      </c>
      <c r="CC354" s="404" t="s">
        <v>14</v>
      </c>
      <c r="CD354" s="410">
        <f>SUM(CD343:CD353)</f>
        <v>0</v>
      </c>
      <c r="CE354" s="406">
        <f>SUM(CE343:CE353)</f>
        <v>0</v>
      </c>
      <c r="CF354" s="406">
        <f t="shared" ref="CF354:CI354" si="1872">SUM(CF343:CF353)</f>
        <v>0</v>
      </c>
      <c r="CG354" s="406">
        <f t="shared" si="1872"/>
        <v>0</v>
      </c>
      <c r="CH354" s="406">
        <f t="shared" si="1872"/>
        <v>0</v>
      </c>
      <c r="CI354" s="407">
        <f t="shared" si="1872"/>
        <v>0</v>
      </c>
      <c r="CJ354" s="408">
        <f>SUM(CD354:CI354)</f>
        <v>0</v>
      </c>
      <c r="CK354" s="404" t="s">
        <v>14</v>
      </c>
      <c r="CL354" s="410">
        <f t="shared" ref="CL354:CQ354" si="1873">SUM(CL343:CL353)</f>
        <v>0</v>
      </c>
      <c r="CM354" s="406">
        <f t="shared" si="1873"/>
        <v>0</v>
      </c>
      <c r="CN354" s="406">
        <f t="shared" si="1873"/>
        <v>0</v>
      </c>
      <c r="CO354" s="406">
        <f t="shared" si="1873"/>
        <v>0</v>
      </c>
      <c r="CP354" s="406">
        <f t="shared" si="1873"/>
        <v>0</v>
      </c>
      <c r="CQ354" s="407">
        <f t="shared" si="1873"/>
        <v>0</v>
      </c>
      <c r="CR354" s="408">
        <f t="shared" si="1853"/>
        <v>0</v>
      </c>
      <c r="CS354" s="404" t="s">
        <v>14</v>
      </c>
      <c r="CT354" s="410">
        <f t="shared" ref="CT354:CY354" si="1874">SUM(CT343:CT353)</f>
        <v>0</v>
      </c>
      <c r="CU354" s="406">
        <f t="shared" si="1874"/>
        <v>0</v>
      </c>
      <c r="CV354" s="406">
        <f t="shared" si="1874"/>
        <v>0</v>
      </c>
      <c r="CW354" s="406">
        <f t="shared" si="1874"/>
        <v>0</v>
      </c>
      <c r="CX354" s="406">
        <f t="shared" si="1874"/>
        <v>0</v>
      </c>
      <c r="CY354" s="407">
        <f t="shared" si="1874"/>
        <v>0</v>
      </c>
      <c r="CZ354" s="408">
        <f t="shared" si="1854"/>
        <v>0</v>
      </c>
      <c r="DA354" s="404" t="s">
        <v>14</v>
      </c>
      <c r="DB354" s="410">
        <f t="shared" ref="DB354:DG354" si="1875">SUM(DB343:DB353)</f>
        <v>0</v>
      </c>
      <c r="DC354" s="406">
        <f t="shared" si="1875"/>
        <v>0</v>
      </c>
      <c r="DD354" s="406">
        <f t="shared" si="1875"/>
        <v>0</v>
      </c>
      <c r="DE354" s="406">
        <f t="shared" si="1875"/>
        <v>0</v>
      </c>
      <c r="DF354" s="406">
        <f t="shared" si="1875"/>
        <v>0</v>
      </c>
      <c r="DG354" s="407">
        <f t="shared" si="1875"/>
        <v>0</v>
      </c>
      <c r="DH354" s="408">
        <f t="shared" si="1855"/>
        <v>0</v>
      </c>
      <c r="DI354" s="404" t="s">
        <v>14</v>
      </c>
      <c r="DJ354" s="410">
        <f t="shared" ref="DJ354:DO354" si="1876">SUM(DJ343:DJ353)</f>
        <v>0</v>
      </c>
      <c r="DK354" s="406">
        <f t="shared" si="1876"/>
        <v>0</v>
      </c>
      <c r="DL354" s="406">
        <f t="shared" si="1876"/>
        <v>0</v>
      </c>
      <c r="DM354" s="406">
        <f t="shared" si="1876"/>
        <v>0</v>
      </c>
      <c r="DN354" s="406">
        <f t="shared" si="1876"/>
        <v>0</v>
      </c>
      <c r="DO354" s="407">
        <f t="shared" si="1876"/>
        <v>0</v>
      </c>
      <c r="DP354" s="408">
        <f t="shared" si="1856"/>
        <v>0</v>
      </c>
      <c r="DQ354" s="404" t="s">
        <v>14</v>
      </c>
      <c r="DR354" s="410">
        <f t="shared" ref="DR354:DW354" si="1877">SUM(DR343:DR353)</f>
        <v>0</v>
      </c>
      <c r="DS354" s="406">
        <f t="shared" si="1877"/>
        <v>0</v>
      </c>
      <c r="DT354" s="406">
        <f t="shared" si="1877"/>
        <v>0</v>
      </c>
      <c r="DU354" s="406">
        <f t="shared" si="1877"/>
        <v>0</v>
      </c>
      <c r="DV354" s="406">
        <f t="shared" si="1877"/>
        <v>0</v>
      </c>
      <c r="DW354" s="407">
        <f t="shared" si="1877"/>
        <v>0</v>
      </c>
      <c r="DX354" s="408">
        <f t="shared" si="1857"/>
        <v>0</v>
      </c>
      <c r="DY354" s="404" t="s">
        <v>14</v>
      </c>
      <c r="DZ354" s="410">
        <f t="shared" ref="DZ354:EE354" si="1878">SUM(DZ343:DZ353)</f>
        <v>0</v>
      </c>
      <c r="EA354" s="406">
        <f t="shared" si="1878"/>
        <v>0</v>
      </c>
      <c r="EB354" s="406">
        <f t="shared" si="1878"/>
        <v>0</v>
      </c>
      <c r="EC354" s="406">
        <f t="shared" si="1878"/>
        <v>0</v>
      </c>
      <c r="ED354" s="406">
        <f t="shared" si="1878"/>
        <v>0</v>
      </c>
      <c r="EE354" s="407">
        <f t="shared" si="1878"/>
        <v>0</v>
      </c>
      <c r="EF354" s="408">
        <f t="shared" si="1858"/>
        <v>0</v>
      </c>
      <c r="EG354" s="404" t="s">
        <v>14</v>
      </c>
      <c r="EH354" s="410">
        <f t="shared" ref="EH354:EM354" si="1879">SUM(EH343:EH353)</f>
        <v>0</v>
      </c>
      <c r="EI354" s="406">
        <f t="shared" si="1879"/>
        <v>0</v>
      </c>
      <c r="EJ354" s="406">
        <f t="shared" si="1879"/>
        <v>0</v>
      </c>
      <c r="EK354" s="406">
        <f t="shared" si="1879"/>
        <v>0</v>
      </c>
      <c r="EL354" s="406">
        <f t="shared" si="1879"/>
        <v>0</v>
      </c>
      <c r="EM354" s="407">
        <f t="shared" si="1879"/>
        <v>0</v>
      </c>
      <c r="EN354" s="408">
        <f t="shared" si="1859"/>
        <v>0</v>
      </c>
      <c r="EO354" s="404" t="s">
        <v>14</v>
      </c>
      <c r="EP354" s="410">
        <f t="shared" ref="EP354:EU354" si="1880">SUM(EP343:EP353)</f>
        <v>0</v>
      </c>
      <c r="EQ354" s="406">
        <f t="shared" si="1880"/>
        <v>0</v>
      </c>
      <c r="ER354" s="406">
        <f t="shared" si="1880"/>
        <v>0</v>
      </c>
      <c r="ES354" s="406">
        <f t="shared" si="1880"/>
        <v>0</v>
      </c>
      <c r="ET354" s="406">
        <f t="shared" si="1880"/>
        <v>0</v>
      </c>
      <c r="EU354" s="407">
        <f t="shared" si="1880"/>
        <v>0</v>
      </c>
      <c r="EV354" s="408">
        <f t="shared" si="1860"/>
        <v>0</v>
      </c>
      <c r="EW354" s="404" t="s">
        <v>14</v>
      </c>
      <c r="EX354" s="410">
        <f t="shared" ref="EX354:FC354" si="1881">SUM(EX343:EX353)</f>
        <v>0</v>
      </c>
      <c r="EY354" s="406">
        <f t="shared" si="1881"/>
        <v>0</v>
      </c>
      <c r="EZ354" s="406">
        <f t="shared" si="1881"/>
        <v>0</v>
      </c>
      <c r="FA354" s="406">
        <f t="shared" si="1881"/>
        <v>0</v>
      </c>
      <c r="FB354" s="406">
        <f t="shared" si="1881"/>
        <v>0</v>
      </c>
      <c r="FC354" s="407">
        <f t="shared" si="1881"/>
        <v>0</v>
      </c>
      <c r="FD354" s="408">
        <f t="shared" si="1861"/>
        <v>0</v>
      </c>
    </row>
    <row r="355" spans="1:160" s="390" customFormat="1" ht="13.5" thickBot="1" x14ac:dyDescent="0.3">
      <c r="A355" s="446" t="s">
        <v>22</v>
      </c>
      <c r="B355" s="447"/>
      <c r="C355" s="447"/>
      <c r="D355" s="447"/>
      <c r="E355" s="447"/>
      <c r="F355" s="447"/>
      <c r="G355" s="447"/>
      <c r="H355" s="448"/>
      <c r="I355" s="446" t="s">
        <v>16</v>
      </c>
      <c r="J355" s="447"/>
      <c r="K355" s="447"/>
      <c r="L355" s="447"/>
      <c r="M355" s="447"/>
      <c r="N355" s="447"/>
      <c r="O355" s="447"/>
      <c r="P355" s="448"/>
      <c r="Q355" s="446" t="s">
        <v>17</v>
      </c>
      <c r="R355" s="447"/>
      <c r="S355" s="447"/>
      <c r="T355" s="447"/>
      <c r="U355" s="447"/>
      <c r="V355" s="447"/>
      <c r="W355" s="447"/>
      <c r="X355" s="448"/>
      <c r="Y355" s="446" t="s">
        <v>18</v>
      </c>
      <c r="Z355" s="447"/>
      <c r="AA355" s="447"/>
      <c r="AB355" s="447"/>
      <c r="AC355" s="447"/>
      <c r="AD355" s="447"/>
      <c r="AE355" s="447"/>
      <c r="AF355" s="448"/>
      <c r="AG355" s="446" t="s">
        <v>19</v>
      </c>
      <c r="AH355" s="447"/>
      <c r="AI355" s="447"/>
      <c r="AJ355" s="447"/>
      <c r="AK355" s="447"/>
      <c r="AL355" s="447"/>
      <c r="AM355" s="447"/>
      <c r="AN355" s="448"/>
      <c r="AO355" s="446" t="s">
        <v>40</v>
      </c>
      <c r="AP355" s="447"/>
      <c r="AQ355" s="447"/>
      <c r="AR355" s="447"/>
      <c r="AS355" s="447"/>
      <c r="AT355" s="447"/>
      <c r="AU355" s="447"/>
      <c r="AV355" s="448"/>
      <c r="AW355" s="446" t="s">
        <v>41</v>
      </c>
      <c r="AX355" s="447"/>
      <c r="AY355" s="447"/>
      <c r="AZ355" s="447"/>
      <c r="BA355" s="447"/>
      <c r="BB355" s="447"/>
      <c r="BC355" s="447"/>
      <c r="BD355" s="448"/>
      <c r="BE355" s="446" t="s">
        <v>42</v>
      </c>
      <c r="BF355" s="447"/>
      <c r="BG355" s="447"/>
      <c r="BH355" s="447"/>
      <c r="BI355" s="447"/>
      <c r="BJ355" s="447"/>
      <c r="BK355" s="447"/>
      <c r="BL355" s="448"/>
      <c r="BM355" s="446" t="s">
        <v>43</v>
      </c>
      <c r="BN355" s="447"/>
      <c r="BO355" s="447"/>
      <c r="BP355" s="447"/>
      <c r="BQ355" s="447"/>
      <c r="BR355" s="447"/>
      <c r="BS355" s="447"/>
      <c r="BT355" s="448"/>
      <c r="BU355" s="446" t="s">
        <v>44</v>
      </c>
      <c r="BV355" s="447"/>
      <c r="BW355" s="447"/>
      <c r="BX355" s="447"/>
      <c r="BY355" s="447"/>
      <c r="BZ355" s="447"/>
      <c r="CA355" s="447"/>
      <c r="CB355" s="448"/>
      <c r="CC355" s="446" t="s">
        <v>83</v>
      </c>
      <c r="CD355" s="447"/>
      <c r="CE355" s="447"/>
      <c r="CF355" s="447"/>
      <c r="CG355" s="447"/>
      <c r="CH355" s="447"/>
      <c r="CI355" s="447"/>
      <c r="CJ355" s="448"/>
      <c r="CK355" s="446" t="s">
        <v>84</v>
      </c>
      <c r="CL355" s="447"/>
      <c r="CM355" s="447"/>
      <c r="CN355" s="447"/>
      <c r="CO355" s="447"/>
      <c r="CP355" s="447"/>
      <c r="CQ355" s="447"/>
      <c r="CR355" s="448"/>
      <c r="CS355" s="446" t="s">
        <v>85</v>
      </c>
      <c r="CT355" s="447"/>
      <c r="CU355" s="447"/>
      <c r="CV355" s="447"/>
      <c r="CW355" s="447"/>
      <c r="CX355" s="447"/>
      <c r="CY355" s="447"/>
      <c r="CZ355" s="448"/>
      <c r="DA355" s="446" t="s">
        <v>86</v>
      </c>
      <c r="DB355" s="447"/>
      <c r="DC355" s="447"/>
      <c r="DD355" s="447"/>
      <c r="DE355" s="447"/>
      <c r="DF355" s="447"/>
      <c r="DG355" s="447"/>
      <c r="DH355" s="448"/>
      <c r="DI355" s="446" t="s">
        <v>87</v>
      </c>
      <c r="DJ355" s="447"/>
      <c r="DK355" s="447"/>
      <c r="DL355" s="447"/>
      <c r="DM355" s="447"/>
      <c r="DN355" s="447"/>
      <c r="DO355" s="447"/>
      <c r="DP355" s="448"/>
      <c r="DQ355" s="446" t="s">
        <v>88</v>
      </c>
      <c r="DR355" s="447"/>
      <c r="DS355" s="447"/>
      <c r="DT355" s="447"/>
      <c r="DU355" s="447"/>
      <c r="DV355" s="447"/>
      <c r="DW355" s="447"/>
      <c r="DX355" s="448"/>
      <c r="DY355" s="446" t="s">
        <v>89</v>
      </c>
      <c r="DZ355" s="447"/>
      <c r="EA355" s="447"/>
      <c r="EB355" s="447"/>
      <c r="EC355" s="447"/>
      <c r="ED355" s="447"/>
      <c r="EE355" s="447"/>
      <c r="EF355" s="448"/>
      <c r="EG355" s="446" t="s">
        <v>90</v>
      </c>
      <c r="EH355" s="447"/>
      <c r="EI355" s="447"/>
      <c r="EJ355" s="447"/>
      <c r="EK355" s="447"/>
      <c r="EL355" s="447"/>
      <c r="EM355" s="447"/>
      <c r="EN355" s="448"/>
      <c r="EO355" s="446" t="s">
        <v>91</v>
      </c>
      <c r="EP355" s="447"/>
      <c r="EQ355" s="447"/>
      <c r="ER355" s="447"/>
      <c r="ES355" s="447"/>
      <c r="ET355" s="447"/>
      <c r="EU355" s="447"/>
      <c r="EV355" s="448"/>
      <c r="EW355" s="446" t="s">
        <v>92</v>
      </c>
      <c r="EX355" s="447"/>
      <c r="EY355" s="447"/>
      <c r="EZ355" s="447"/>
      <c r="FA355" s="447"/>
      <c r="FB355" s="447"/>
      <c r="FC355" s="447"/>
      <c r="FD355" s="448"/>
    </row>
    <row r="356" spans="1:160" s="387" customFormat="1" x14ac:dyDescent="0.25">
      <c r="A356" s="396" t="s">
        <v>82</v>
      </c>
      <c r="B356" s="392" t="s">
        <v>1</v>
      </c>
      <c r="C356" s="393" t="s">
        <v>2</v>
      </c>
      <c r="D356" s="393" t="s">
        <v>3</v>
      </c>
      <c r="E356" s="393" t="s">
        <v>4</v>
      </c>
      <c r="F356" s="393" t="s">
        <v>5</v>
      </c>
      <c r="G356" s="397" t="s">
        <v>6</v>
      </c>
      <c r="H356" s="395" t="s">
        <v>14</v>
      </c>
      <c r="I356" s="396" t="s">
        <v>82</v>
      </c>
      <c r="J356" s="392" t="s">
        <v>1</v>
      </c>
      <c r="K356" s="393" t="s">
        <v>2</v>
      </c>
      <c r="L356" s="393" t="s">
        <v>3</v>
      </c>
      <c r="M356" s="393" t="s">
        <v>4</v>
      </c>
      <c r="N356" s="393" t="s">
        <v>5</v>
      </c>
      <c r="O356" s="397" t="s">
        <v>6</v>
      </c>
      <c r="P356" s="395" t="s">
        <v>14</v>
      </c>
      <c r="Q356" s="396" t="s">
        <v>82</v>
      </c>
      <c r="R356" s="392" t="s">
        <v>1</v>
      </c>
      <c r="S356" s="393" t="s">
        <v>2</v>
      </c>
      <c r="T356" s="393" t="s">
        <v>3</v>
      </c>
      <c r="U356" s="393" t="s">
        <v>4</v>
      </c>
      <c r="V356" s="393" t="s">
        <v>5</v>
      </c>
      <c r="W356" s="397" t="s">
        <v>6</v>
      </c>
      <c r="X356" s="395" t="s">
        <v>14</v>
      </c>
      <c r="Y356" s="396" t="s">
        <v>82</v>
      </c>
      <c r="Z356" s="392" t="s">
        <v>1</v>
      </c>
      <c r="AA356" s="393" t="s">
        <v>2</v>
      </c>
      <c r="AB356" s="393" t="s">
        <v>3</v>
      </c>
      <c r="AC356" s="393" t="s">
        <v>4</v>
      </c>
      <c r="AD356" s="393" t="s">
        <v>5</v>
      </c>
      <c r="AE356" s="394" t="s">
        <v>6</v>
      </c>
      <c r="AF356" s="395" t="s">
        <v>14</v>
      </c>
      <c r="AG356" s="396" t="s">
        <v>82</v>
      </c>
      <c r="AH356" s="392" t="s">
        <v>1</v>
      </c>
      <c r="AI356" s="393" t="s">
        <v>2</v>
      </c>
      <c r="AJ356" s="393" t="s">
        <v>3</v>
      </c>
      <c r="AK356" s="393" t="s">
        <v>4</v>
      </c>
      <c r="AL356" s="393" t="s">
        <v>5</v>
      </c>
      <c r="AM356" s="394" t="s">
        <v>6</v>
      </c>
      <c r="AN356" s="395" t="s">
        <v>14</v>
      </c>
      <c r="AO356" s="396" t="s">
        <v>82</v>
      </c>
      <c r="AP356" s="392" t="s">
        <v>1</v>
      </c>
      <c r="AQ356" s="393" t="s">
        <v>2</v>
      </c>
      <c r="AR356" s="393" t="s">
        <v>3</v>
      </c>
      <c r="AS356" s="393" t="s">
        <v>4</v>
      </c>
      <c r="AT356" s="393" t="s">
        <v>5</v>
      </c>
      <c r="AU356" s="394" t="s">
        <v>6</v>
      </c>
      <c r="AV356" s="395" t="s">
        <v>14</v>
      </c>
      <c r="AW356" s="396" t="s">
        <v>82</v>
      </c>
      <c r="AX356" s="392" t="s">
        <v>1</v>
      </c>
      <c r="AY356" s="393" t="s">
        <v>2</v>
      </c>
      <c r="AZ356" s="393" t="s">
        <v>3</v>
      </c>
      <c r="BA356" s="393" t="s">
        <v>4</v>
      </c>
      <c r="BB356" s="393" t="s">
        <v>5</v>
      </c>
      <c r="BC356" s="394" t="s">
        <v>6</v>
      </c>
      <c r="BD356" s="395" t="s">
        <v>14</v>
      </c>
      <c r="BE356" s="396" t="s">
        <v>82</v>
      </c>
      <c r="BF356" s="392" t="s">
        <v>1</v>
      </c>
      <c r="BG356" s="393" t="s">
        <v>2</v>
      </c>
      <c r="BH356" s="393" t="s">
        <v>3</v>
      </c>
      <c r="BI356" s="393" t="s">
        <v>4</v>
      </c>
      <c r="BJ356" s="393" t="s">
        <v>5</v>
      </c>
      <c r="BK356" s="394" t="s">
        <v>6</v>
      </c>
      <c r="BL356" s="395" t="s">
        <v>14</v>
      </c>
      <c r="BM356" s="396" t="s">
        <v>82</v>
      </c>
      <c r="BN356" s="392" t="s">
        <v>1</v>
      </c>
      <c r="BO356" s="393" t="s">
        <v>2</v>
      </c>
      <c r="BP356" s="393" t="s">
        <v>3</v>
      </c>
      <c r="BQ356" s="393" t="s">
        <v>4</v>
      </c>
      <c r="BR356" s="393" t="s">
        <v>5</v>
      </c>
      <c r="BS356" s="394" t="s">
        <v>6</v>
      </c>
      <c r="BT356" s="395" t="s">
        <v>14</v>
      </c>
      <c r="BU356" s="396" t="s">
        <v>82</v>
      </c>
      <c r="BV356" s="392" t="s">
        <v>1</v>
      </c>
      <c r="BW356" s="393" t="s">
        <v>2</v>
      </c>
      <c r="BX356" s="393" t="s">
        <v>3</v>
      </c>
      <c r="BY356" s="393" t="s">
        <v>4</v>
      </c>
      <c r="BZ356" s="393" t="s">
        <v>5</v>
      </c>
      <c r="CA356" s="394" t="s">
        <v>6</v>
      </c>
      <c r="CB356" s="395" t="s">
        <v>14</v>
      </c>
      <c r="CC356" s="396" t="s">
        <v>82</v>
      </c>
      <c r="CD356" s="392" t="s">
        <v>1</v>
      </c>
      <c r="CE356" s="393" t="s">
        <v>2</v>
      </c>
      <c r="CF356" s="393" t="s">
        <v>3</v>
      </c>
      <c r="CG356" s="393" t="s">
        <v>4</v>
      </c>
      <c r="CH356" s="393" t="s">
        <v>5</v>
      </c>
      <c r="CI356" s="394" t="s">
        <v>6</v>
      </c>
      <c r="CJ356" s="395" t="s">
        <v>14</v>
      </c>
      <c r="CK356" s="396" t="s">
        <v>82</v>
      </c>
      <c r="CL356" s="392" t="s">
        <v>1</v>
      </c>
      <c r="CM356" s="393" t="s">
        <v>2</v>
      </c>
      <c r="CN356" s="393" t="s">
        <v>3</v>
      </c>
      <c r="CO356" s="393" t="s">
        <v>4</v>
      </c>
      <c r="CP356" s="393" t="s">
        <v>5</v>
      </c>
      <c r="CQ356" s="394" t="s">
        <v>6</v>
      </c>
      <c r="CR356" s="395" t="s">
        <v>14</v>
      </c>
      <c r="CS356" s="396" t="s">
        <v>82</v>
      </c>
      <c r="CT356" s="392" t="s">
        <v>1</v>
      </c>
      <c r="CU356" s="393" t="s">
        <v>2</v>
      </c>
      <c r="CV356" s="393" t="s">
        <v>3</v>
      </c>
      <c r="CW356" s="393" t="s">
        <v>4</v>
      </c>
      <c r="CX356" s="393" t="s">
        <v>5</v>
      </c>
      <c r="CY356" s="394" t="s">
        <v>6</v>
      </c>
      <c r="CZ356" s="395" t="s">
        <v>14</v>
      </c>
      <c r="DA356" s="396" t="s">
        <v>82</v>
      </c>
      <c r="DB356" s="392" t="s">
        <v>1</v>
      </c>
      <c r="DC356" s="393" t="s">
        <v>2</v>
      </c>
      <c r="DD356" s="393" t="s">
        <v>3</v>
      </c>
      <c r="DE356" s="393" t="s">
        <v>4</v>
      </c>
      <c r="DF356" s="393" t="s">
        <v>5</v>
      </c>
      <c r="DG356" s="394" t="s">
        <v>6</v>
      </c>
      <c r="DH356" s="395" t="s">
        <v>14</v>
      </c>
      <c r="DI356" s="396" t="s">
        <v>82</v>
      </c>
      <c r="DJ356" s="392" t="s">
        <v>1</v>
      </c>
      <c r="DK356" s="393" t="s">
        <v>2</v>
      </c>
      <c r="DL356" s="393" t="s">
        <v>3</v>
      </c>
      <c r="DM356" s="393" t="s">
        <v>4</v>
      </c>
      <c r="DN356" s="393" t="s">
        <v>5</v>
      </c>
      <c r="DO356" s="394" t="s">
        <v>6</v>
      </c>
      <c r="DP356" s="395" t="s">
        <v>14</v>
      </c>
      <c r="DQ356" s="396" t="s">
        <v>82</v>
      </c>
      <c r="DR356" s="392" t="s">
        <v>1</v>
      </c>
      <c r="DS356" s="393" t="s">
        <v>2</v>
      </c>
      <c r="DT356" s="393" t="s">
        <v>3</v>
      </c>
      <c r="DU356" s="393" t="s">
        <v>4</v>
      </c>
      <c r="DV356" s="393" t="s">
        <v>5</v>
      </c>
      <c r="DW356" s="394" t="s">
        <v>6</v>
      </c>
      <c r="DX356" s="395" t="s">
        <v>14</v>
      </c>
      <c r="DY356" s="396" t="s">
        <v>82</v>
      </c>
      <c r="DZ356" s="392" t="s">
        <v>1</v>
      </c>
      <c r="EA356" s="393" t="s">
        <v>2</v>
      </c>
      <c r="EB356" s="393" t="s">
        <v>3</v>
      </c>
      <c r="EC356" s="393" t="s">
        <v>4</v>
      </c>
      <c r="ED356" s="393" t="s">
        <v>5</v>
      </c>
      <c r="EE356" s="394" t="s">
        <v>6</v>
      </c>
      <c r="EF356" s="395" t="s">
        <v>14</v>
      </c>
      <c r="EG356" s="396" t="s">
        <v>82</v>
      </c>
      <c r="EH356" s="392" t="s">
        <v>1</v>
      </c>
      <c r="EI356" s="393" t="s">
        <v>2</v>
      </c>
      <c r="EJ356" s="393" t="s">
        <v>3</v>
      </c>
      <c r="EK356" s="393" t="s">
        <v>4</v>
      </c>
      <c r="EL356" s="393" t="s">
        <v>5</v>
      </c>
      <c r="EM356" s="394" t="s">
        <v>6</v>
      </c>
      <c r="EN356" s="395" t="s">
        <v>14</v>
      </c>
      <c r="EO356" s="396" t="s">
        <v>82</v>
      </c>
      <c r="EP356" s="392" t="s">
        <v>1</v>
      </c>
      <c r="EQ356" s="393" t="s">
        <v>2</v>
      </c>
      <c r="ER356" s="393" t="s">
        <v>3</v>
      </c>
      <c r="ES356" s="393" t="s">
        <v>4</v>
      </c>
      <c r="ET356" s="393" t="s">
        <v>5</v>
      </c>
      <c r="EU356" s="394" t="s">
        <v>6</v>
      </c>
      <c r="EV356" s="395" t="s">
        <v>14</v>
      </c>
      <c r="EW356" s="396" t="s">
        <v>82</v>
      </c>
      <c r="EX356" s="392" t="s">
        <v>1</v>
      </c>
      <c r="EY356" s="393" t="s">
        <v>2</v>
      </c>
      <c r="EZ356" s="393" t="s">
        <v>3</v>
      </c>
      <c r="FA356" s="393" t="s">
        <v>4</v>
      </c>
      <c r="FB356" s="393" t="s">
        <v>5</v>
      </c>
      <c r="FC356" s="394" t="s">
        <v>6</v>
      </c>
      <c r="FD356" s="395" t="s">
        <v>14</v>
      </c>
    </row>
    <row r="357" spans="1:160" s="387" customFormat="1" ht="15" customHeight="1" x14ac:dyDescent="0.25">
      <c r="A357" s="384" t="s">
        <v>7</v>
      </c>
      <c r="B357" s="286"/>
      <c r="C357" s="287"/>
      <c r="D357" s="287"/>
      <c r="E357" s="274"/>
      <c r="F357" s="287"/>
      <c r="G357" s="288"/>
      <c r="H357" s="415">
        <f>SUM(B357:G357)</f>
        <v>0</v>
      </c>
      <c r="I357" s="384" t="s">
        <v>7</v>
      </c>
      <c r="J357" s="286"/>
      <c r="K357" s="287"/>
      <c r="L357" s="287"/>
      <c r="M357" s="287"/>
      <c r="N357" s="287"/>
      <c r="O357" s="288"/>
      <c r="P357" s="415">
        <f>SUM(J357:O357)</f>
        <v>0</v>
      </c>
      <c r="Q357" s="384" t="s">
        <v>7</v>
      </c>
      <c r="R357" s="286"/>
      <c r="S357" s="287"/>
      <c r="T357" s="287"/>
      <c r="U357" s="287"/>
      <c r="V357" s="287"/>
      <c r="W357" s="288"/>
      <c r="X357" s="415">
        <f>SUM(R357:W357)</f>
        <v>0</v>
      </c>
      <c r="Y357" s="384" t="s">
        <v>7</v>
      </c>
      <c r="Z357" s="286"/>
      <c r="AA357" s="287"/>
      <c r="AB357" s="287"/>
      <c r="AC357" s="287"/>
      <c r="AD357" s="287"/>
      <c r="AE357" s="288"/>
      <c r="AF357" s="415">
        <f t="shared" ref="AF357" si="1882">SUM(Z357:AE357)</f>
        <v>0</v>
      </c>
      <c r="AG357" s="384" t="s">
        <v>7</v>
      </c>
      <c r="AH357" s="286"/>
      <c r="AI357" s="287"/>
      <c r="AJ357" s="287"/>
      <c r="AK357" s="287"/>
      <c r="AL357" s="287"/>
      <c r="AM357" s="288"/>
      <c r="AN357" s="415">
        <f t="shared" ref="AN357" si="1883">SUM(AH357:AM357)</f>
        <v>0</v>
      </c>
      <c r="AO357" s="384" t="s">
        <v>7</v>
      </c>
      <c r="AP357" s="286"/>
      <c r="AQ357" s="287"/>
      <c r="AR357" s="287"/>
      <c r="AS357" s="287"/>
      <c r="AT357" s="287"/>
      <c r="AU357" s="288"/>
      <c r="AV357" s="415">
        <f t="shared" ref="AV357" si="1884">SUM(AP357:AU357)</f>
        <v>0</v>
      </c>
      <c r="AW357" s="385" t="s">
        <v>7</v>
      </c>
      <c r="AX357" s="286"/>
      <c r="AY357" s="287"/>
      <c r="AZ357" s="287"/>
      <c r="BA357" s="287"/>
      <c r="BB357" s="287"/>
      <c r="BC357" s="288"/>
      <c r="BD357" s="420">
        <f t="shared" ref="BD357" si="1885">SUM(AX357:BC357)</f>
        <v>0</v>
      </c>
      <c r="BE357" s="385" t="s">
        <v>7</v>
      </c>
      <c r="BF357" s="286"/>
      <c r="BG357" s="287"/>
      <c r="BH357" s="287"/>
      <c r="BI357" s="287"/>
      <c r="BJ357" s="287"/>
      <c r="BK357" s="288"/>
      <c r="BL357" s="403">
        <f t="shared" ref="BL357" si="1886">SUM(BF357:BK357)</f>
        <v>0</v>
      </c>
      <c r="BM357" s="385" t="s">
        <v>7</v>
      </c>
      <c r="BN357" s="286"/>
      <c r="BO357" s="287"/>
      <c r="BP357" s="287"/>
      <c r="BQ357" s="287"/>
      <c r="BR357" s="287"/>
      <c r="BS357" s="288"/>
      <c r="BT357" s="403">
        <f t="shared" ref="BT357" si="1887">SUM(BN357:BS357)</f>
        <v>0</v>
      </c>
      <c r="BU357" s="385" t="s">
        <v>7</v>
      </c>
      <c r="BV357" s="286"/>
      <c r="BW357" s="287"/>
      <c r="BX357" s="287"/>
      <c r="BY357" s="287"/>
      <c r="BZ357" s="287"/>
      <c r="CA357" s="288"/>
      <c r="CB357" s="403">
        <f t="shared" ref="CB357" si="1888">SUM(BV357:CA357)</f>
        <v>0</v>
      </c>
      <c r="CC357" s="385" t="s">
        <v>7</v>
      </c>
      <c r="CD357" s="286"/>
      <c r="CE357" s="287"/>
      <c r="CF357" s="287"/>
      <c r="CG357" s="286"/>
      <c r="CH357" s="287"/>
      <c r="CI357" s="288"/>
      <c r="CJ357" s="403">
        <f>SUM(CD357:CI357)</f>
        <v>0</v>
      </c>
      <c r="CK357" s="385" t="s">
        <v>7</v>
      </c>
      <c r="CL357" s="286"/>
      <c r="CM357" s="287"/>
      <c r="CN357" s="287"/>
      <c r="CO357" s="287"/>
      <c r="CP357" s="287"/>
      <c r="CQ357" s="288"/>
      <c r="CR357" s="403">
        <f>SUM(CL357:CQ357)</f>
        <v>0</v>
      </c>
      <c r="CS357" s="385" t="s">
        <v>7</v>
      </c>
      <c r="CT357" s="286"/>
      <c r="CU357" s="287"/>
      <c r="CV357" s="287"/>
      <c r="CW357" s="287"/>
      <c r="CX357" s="287"/>
      <c r="CY357" s="288"/>
      <c r="CZ357" s="403">
        <f>SUM(CT357:CY357)</f>
        <v>0</v>
      </c>
      <c r="DA357" s="385" t="s">
        <v>7</v>
      </c>
      <c r="DB357" s="286"/>
      <c r="DC357" s="287"/>
      <c r="DD357" s="287"/>
      <c r="DE357" s="287"/>
      <c r="DF357" s="287"/>
      <c r="DG357" s="288"/>
      <c r="DH357" s="403">
        <f t="shared" ref="DH357" si="1889">SUM(DB357:DG357)</f>
        <v>0</v>
      </c>
      <c r="DI357" s="385" t="s">
        <v>7</v>
      </c>
      <c r="DJ357" s="286"/>
      <c r="DK357" s="287"/>
      <c r="DL357" s="287"/>
      <c r="DM357" s="287"/>
      <c r="DN357" s="287"/>
      <c r="DO357" s="288"/>
      <c r="DP357" s="403">
        <f t="shared" ref="DP357" si="1890">SUM(DJ357:DO357)</f>
        <v>0</v>
      </c>
      <c r="DQ357" s="385" t="s">
        <v>7</v>
      </c>
      <c r="DR357" s="286"/>
      <c r="DS357" s="287"/>
      <c r="DT357" s="287"/>
      <c r="DU357" s="287"/>
      <c r="DV357" s="287"/>
      <c r="DW357" s="288"/>
      <c r="DX357" s="403">
        <f t="shared" ref="DX357" si="1891">SUM(DR357:DW357)</f>
        <v>0</v>
      </c>
      <c r="DY357" s="385" t="s">
        <v>7</v>
      </c>
      <c r="DZ357" s="286"/>
      <c r="EA357" s="287"/>
      <c r="EB357" s="287"/>
      <c r="EC357" s="287"/>
      <c r="ED357" s="287"/>
      <c r="EE357" s="288"/>
      <c r="EF357" s="403">
        <f t="shared" ref="EF357" si="1892">SUM(DZ357:EE357)</f>
        <v>0</v>
      </c>
      <c r="EG357" s="385" t="s">
        <v>7</v>
      </c>
      <c r="EH357" s="286"/>
      <c r="EI357" s="287"/>
      <c r="EJ357" s="287"/>
      <c r="EK357" s="287"/>
      <c r="EL357" s="287"/>
      <c r="EM357" s="288"/>
      <c r="EN357" s="403">
        <f t="shared" ref="EN357" si="1893">SUM(EH357:EM357)</f>
        <v>0</v>
      </c>
      <c r="EO357" s="385" t="s">
        <v>7</v>
      </c>
      <c r="EP357" s="286"/>
      <c r="EQ357" s="287"/>
      <c r="ER357" s="287"/>
      <c r="ES357" s="287"/>
      <c r="ET357" s="287"/>
      <c r="EU357" s="288"/>
      <c r="EV357" s="403">
        <f t="shared" ref="EV357" si="1894">SUM(EP357:EU357)</f>
        <v>0</v>
      </c>
      <c r="EW357" s="385" t="s">
        <v>7</v>
      </c>
      <c r="EX357" s="286"/>
      <c r="EY357" s="287"/>
      <c r="EZ357" s="287"/>
      <c r="FA357" s="287"/>
      <c r="FB357" s="287"/>
      <c r="FC357" s="288"/>
      <c r="FD357" s="403">
        <f t="shared" ref="FD357" si="1895">SUM(EX357:FC357)</f>
        <v>0</v>
      </c>
    </row>
    <row r="358" spans="1:160" s="387" customFormat="1" ht="15" customHeight="1" x14ac:dyDescent="0.25">
      <c r="A358" s="388" t="s">
        <v>8</v>
      </c>
      <c r="B358" s="274"/>
      <c r="C358" s="274"/>
      <c r="D358" s="274"/>
      <c r="E358" s="274"/>
      <c r="F358" s="274"/>
      <c r="G358" s="274"/>
      <c r="H358" s="403">
        <f t="shared" ref="H358:H367" si="1896">SUM(B358:G358)</f>
        <v>0</v>
      </c>
      <c r="I358" s="388" t="s">
        <v>8</v>
      </c>
      <c r="J358" s="274"/>
      <c r="K358" s="274"/>
      <c r="L358" s="274"/>
      <c r="M358" s="274"/>
      <c r="N358" s="274"/>
      <c r="O358" s="274"/>
      <c r="P358" s="403">
        <f t="shared" ref="P358:P367" si="1897">SUM(J358:O358)</f>
        <v>0</v>
      </c>
      <c r="Q358" s="388" t="s">
        <v>8</v>
      </c>
      <c r="R358" s="274"/>
      <c r="S358" s="274"/>
      <c r="T358" s="274"/>
      <c r="U358" s="274"/>
      <c r="V358" s="274"/>
      <c r="W358" s="274"/>
      <c r="X358" s="403">
        <f t="shared" ref="X358:X367" si="1898">SUM(R358:W358)</f>
        <v>0</v>
      </c>
      <c r="Y358" s="388" t="s">
        <v>8</v>
      </c>
      <c r="Z358" s="273"/>
      <c r="AA358" s="274"/>
      <c r="AB358" s="274"/>
      <c r="AC358" s="274"/>
      <c r="AD358" s="274"/>
      <c r="AE358" s="275"/>
      <c r="AF358" s="403">
        <f t="shared" ref="AF358:AF368" si="1899">SUM(Z358:AE358)</f>
        <v>0</v>
      </c>
      <c r="AG358" s="388" t="s">
        <v>8</v>
      </c>
      <c r="AH358" s="274"/>
      <c r="AI358" s="274"/>
      <c r="AJ358" s="274"/>
      <c r="AK358" s="274"/>
      <c r="AL358" s="274"/>
      <c r="AM358" s="274"/>
      <c r="AN358" s="403">
        <f t="shared" ref="AN358:AN368" si="1900">SUM(AH358:AM358)</f>
        <v>0</v>
      </c>
      <c r="AO358" s="388" t="s">
        <v>8</v>
      </c>
      <c r="AP358" s="274"/>
      <c r="AQ358" s="274"/>
      <c r="AR358" s="274"/>
      <c r="AS358" s="274"/>
      <c r="AT358" s="274"/>
      <c r="AU358" s="274"/>
      <c r="AV358" s="403">
        <f t="shared" ref="AV358:AV368" si="1901">SUM(AP358:AU358)</f>
        <v>0</v>
      </c>
      <c r="AW358" s="388" t="s">
        <v>8</v>
      </c>
      <c r="AX358" s="274"/>
      <c r="AY358" s="274"/>
      <c r="AZ358" s="274"/>
      <c r="BA358" s="274"/>
      <c r="BB358" s="274"/>
      <c r="BC358" s="274"/>
      <c r="BD358" s="420">
        <f t="shared" ref="BD358:BD368" si="1902">SUM(AX358:BC358)</f>
        <v>0</v>
      </c>
      <c r="BE358" s="388" t="s">
        <v>8</v>
      </c>
      <c r="BF358" s="274"/>
      <c r="BG358" s="274"/>
      <c r="BH358" s="274"/>
      <c r="BI358" s="274"/>
      <c r="BJ358" s="274"/>
      <c r="BK358" s="274"/>
      <c r="BL358" s="403">
        <f t="shared" ref="BL358:BL368" si="1903">SUM(BF358:BK358)</f>
        <v>0</v>
      </c>
      <c r="BM358" s="388" t="s">
        <v>8</v>
      </c>
      <c r="BN358" s="274"/>
      <c r="BO358" s="274"/>
      <c r="BP358" s="274"/>
      <c r="BQ358" s="274"/>
      <c r="BR358" s="274"/>
      <c r="BS358" s="274"/>
      <c r="BT358" s="403">
        <f t="shared" ref="BT358:BT368" si="1904">SUM(BN358:BS358)</f>
        <v>0</v>
      </c>
      <c r="BU358" s="388" t="s">
        <v>8</v>
      </c>
      <c r="BV358" s="274"/>
      <c r="BW358" s="274"/>
      <c r="BX358" s="274"/>
      <c r="BY358" s="274"/>
      <c r="BZ358" s="274"/>
      <c r="CA358" s="274"/>
      <c r="CB358" s="403">
        <f t="shared" ref="CB358:CB368" si="1905">SUM(BV358:CA358)</f>
        <v>0</v>
      </c>
      <c r="CC358" s="388" t="s">
        <v>8</v>
      </c>
      <c r="CD358" s="274"/>
      <c r="CE358" s="274"/>
      <c r="CF358" s="274"/>
      <c r="CG358" s="274"/>
      <c r="CH358" s="274"/>
      <c r="CI358" s="274"/>
      <c r="CJ358" s="403">
        <f t="shared" ref="CJ358:CJ367" si="1906">SUM(CD358:CI358)</f>
        <v>0</v>
      </c>
      <c r="CK358" s="388" t="s">
        <v>8</v>
      </c>
      <c r="CL358" s="274"/>
      <c r="CM358" s="274"/>
      <c r="CN358" s="274"/>
      <c r="CO358" s="274"/>
      <c r="CP358" s="274"/>
      <c r="CQ358" s="274"/>
      <c r="CR358" s="403">
        <f t="shared" ref="CR358:CR367" si="1907">SUM(CL358:CQ358)</f>
        <v>0</v>
      </c>
      <c r="CS358" s="388" t="s">
        <v>8</v>
      </c>
      <c r="CT358" s="274"/>
      <c r="CU358" s="274"/>
      <c r="CV358" s="274"/>
      <c r="CW358" s="274"/>
      <c r="CX358" s="274"/>
      <c r="CY358" s="274"/>
      <c r="CZ358" s="403">
        <f t="shared" ref="CZ358:CZ367" si="1908">SUM(CT358:CY358)</f>
        <v>0</v>
      </c>
      <c r="DA358" s="388" t="s">
        <v>8</v>
      </c>
      <c r="DB358" s="274"/>
      <c r="DC358" s="274"/>
      <c r="DD358" s="274"/>
      <c r="DE358" s="274"/>
      <c r="DF358" s="274"/>
      <c r="DG358" s="274"/>
      <c r="DH358" s="403">
        <f t="shared" ref="DH358:DH368" si="1909">SUM(DB358:DG358)</f>
        <v>0</v>
      </c>
      <c r="DI358" s="388" t="s">
        <v>8</v>
      </c>
      <c r="DJ358" s="273"/>
      <c r="DK358" s="274"/>
      <c r="DL358" s="274"/>
      <c r="DM358" s="274"/>
      <c r="DN358" s="274"/>
      <c r="DO358" s="275"/>
      <c r="DP358" s="403">
        <f t="shared" ref="DP358:DP368" si="1910">SUM(DJ358:DO358)</f>
        <v>0</v>
      </c>
      <c r="DQ358" s="388" t="s">
        <v>8</v>
      </c>
      <c r="DR358" s="274"/>
      <c r="DS358" s="274"/>
      <c r="DT358" s="274"/>
      <c r="DU358" s="274"/>
      <c r="DV358" s="274"/>
      <c r="DW358" s="274"/>
      <c r="DX358" s="403">
        <f t="shared" ref="DX358:DX368" si="1911">SUM(DR358:DW358)</f>
        <v>0</v>
      </c>
      <c r="DY358" s="388" t="s">
        <v>8</v>
      </c>
      <c r="DZ358" s="274"/>
      <c r="EA358" s="274"/>
      <c r="EB358" s="274"/>
      <c r="EC358" s="274"/>
      <c r="ED358" s="274"/>
      <c r="EE358" s="274"/>
      <c r="EF358" s="403">
        <f t="shared" ref="EF358:EF368" si="1912">SUM(DZ358:EE358)</f>
        <v>0</v>
      </c>
      <c r="EG358" s="388" t="s">
        <v>8</v>
      </c>
      <c r="EH358" s="274"/>
      <c r="EI358" s="274"/>
      <c r="EJ358" s="274"/>
      <c r="EK358" s="274"/>
      <c r="EL358" s="274"/>
      <c r="EM358" s="274"/>
      <c r="EN358" s="403">
        <f t="shared" ref="EN358:EN368" si="1913">SUM(EH358:EM358)</f>
        <v>0</v>
      </c>
      <c r="EO358" s="388" t="s">
        <v>8</v>
      </c>
      <c r="EP358" s="274"/>
      <c r="EQ358" s="274"/>
      <c r="ER358" s="274"/>
      <c r="ES358" s="274"/>
      <c r="ET358" s="274"/>
      <c r="EU358" s="274"/>
      <c r="EV358" s="403">
        <f t="shared" ref="EV358:EV368" si="1914">SUM(EP358:EU358)</f>
        <v>0</v>
      </c>
      <c r="EW358" s="388" t="s">
        <v>8</v>
      </c>
      <c r="EX358" s="274"/>
      <c r="EY358" s="274"/>
      <c r="EZ358" s="274"/>
      <c r="FA358" s="274"/>
      <c r="FB358" s="274"/>
      <c r="FC358" s="274"/>
      <c r="FD358" s="403">
        <f t="shared" ref="FD358:FD368" si="1915">SUM(EX358:FC358)</f>
        <v>0</v>
      </c>
    </row>
    <row r="359" spans="1:160" s="387" customFormat="1" ht="15" customHeight="1" x14ac:dyDescent="0.25">
      <c r="A359" s="388" t="s">
        <v>9</v>
      </c>
      <c r="B359" s="274"/>
      <c r="C359" s="274"/>
      <c r="D359" s="274"/>
      <c r="E359" s="274"/>
      <c r="F359" s="274"/>
      <c r="G359" s="274"/>
      <c r="H359" s="403">
        <f t="shared" si="1896"/>
        <v>0</v>
      </c>
      <c r="I359" s="388" t="s">
        <v>9</v>
      </c>
      <c r="J359" s="274"/>
      <c r="K359" s="274"/>
      <c r="L359" s="274"/>
      <c r="M359" s="274"/>
      <c r="N359" s="274"/>
      <c r="O359" s="274"/>
      <c r="P359" s="403">
        <f t="shared" si="1897"/>
        <v>0</v>
      </c>
      <c r="Q359" s="388" t="s">
        <v>9</v>
      </c>
      <c r="R359" s="274"/>
      <c r="S359" s="274"/>
      <c r="T359" s="274"/>
      <c r="U359" s="274"/>
      <c r="V359" s="274"/>
      <c r="W359" s="274"/>
      <c r="X359" s="403">
        <f t="shared" si="1898"/>
        <v>0</v>
      </c>
      <c r="Y359" s="388" t="s">
        <v>9</v>
      </c>
      <c r="Z359" s="273"/>
      <c r="AA359" s="274"/>
      <c r="AB359" s="274"/>
      <c r="AC359" s="274"/>
      <c r="AD359" s="274"/>
      <c r="AE359" s="275"/>
      <c r="AF359" s="403">
        <f t="shared" si="1899"/>
        <v>0</v>
      </c>
      <c r="AG359" s="388" t="s">
        <v>9</v>
      </c>
      <c r="AH359" s="274"/>
      <c r="AI359" s="274"/>
      <c r="AJ359" s="274"/>
      <c r="AK359" s="274"/>
      <c r="AL359" s="274"/>
      <c r="AM359" s="274"/>
      <c r="AN359" s="403">
        <f t="shared" si="1900"/>
        <v>0</v>
      </c>
      <c r="AO359" s="388" t="s">
        <v>9</v>
      </c>
      <c r="AP359" s="274"/>
      <c r="AQ359" s="274"/>
      <c r="AR359" s="274"/>
      <c r="AS359" s="274"/>
      <c r="AT359" s="274"/>
      <c r="AU359" s="274"/>
      <c r="AV359" s="403">
        <f t="shared" si="1901"/>
        <v>0</v>
      </c>
      <c r="AW359" s="388" t="s">
        <v>9</v>
      </c>
      <c r="AX359" s="274"/>
      <c r="AY359" s="274"/>
      <c r="AZ359" s="274"/>
      <c r="BA359" s="274"/>
      <c r="BB359" s="274"/>
      <c r="BC359" s="274"/>
      <c r="BD359" s="420">
        <f t="shared" si="1902"/>
        <v>0</v>
      </c>
      <c r="BE359" s="388" t="s">
        <v>9</v>
      </c>
      <c r="BF359" s="274"/>
      <c r="BG359" s="274"/>
      <c r="BH359" s="274"/>
      <c r="BI359" s="274"/>
      <c r="BJ359" s="274"/>
      <c r="BK359" s="274"/>
      <c r="BL359" s="403">
        <f t="shared" si="1903"/>
        <v>0</v>
      </c>
      <c r="BM359" s="388" t="s">
        <v>9</v>
      </c>
      <c r="BN359" s="274"/>
      <c r="BO359" s="274"/>
      <c r="BP359" s="274"/>
      <c r="BQ359" s="274"/>
      <c r="BR359" s="274"/>
      <c r="BS359" s="274"/>
      <c r="BT359" s="403">
        <f t="shared" si="1904"/>
        <v>0</v>
      </c>
      <c r="BU359" s="388" t="s">
        <v>9</v>
      </c>
      <c r="BV359" s="274"/>
      <c r="BW359" s="274"/>
      <c r="BX359" s="274"/>
      <c r="BY359" s="274"/>
      <c r="BZ359" s="274"/>
      <c r="CA359" s="274"/>
      <c r="CB359" s="403">
        <f t="shared" si="1905"/>
        <v>0</v>
      </c>
      <c r="CC359" s="388" t="s">
        <v>9</v>
      </c>
      <c r="CD359" s="274"/>
      <c r="CE359" s="274"/>
      <c r="CF359" s="274"/>
      <c r="CG359" s="274"/>
      <c r="CH359" s="274"/>
      <c r="CI359" s="274"/>
      <c r="CJ359" s="403">
        <f t="shared" si="1906"/>
        <v>0</v>
      </c>
      <c r="CK359" s="388" t="s">
        <v>9</v>
      </c>
      <c r="CL359" s="274"/>
      <c r="CM359" s="274"/>
      <c r="CN359" s="274"/>
      <c r="CO359" s="274"/>
      <c r="CP359" s="274"/>
      <c r="CQ359" s="274"/>
      <c r="CR359" s="403">
        <f t="shared" si="1907"/>
        <v>0</v>
      </c>
      <c r="CS359" s="388" t="s">
        <v>9</v>
      </c>
      <c r="CT359" s="274"/>
      <c r="CU359" s="274"/>
      <c r="CV359" s="274"/>
      <c r="CW359" s="274"/>
      <c r="CX359" s="274"/>
      <c r="CY359" s="274"/>
      <c r="CZ359" s="403">
        <f t="shared" si="1908"/>
        <v>0</v>
      </c>
      <c r="DA359" s="388" t="s">
        <v>9</v>
      </c>
      <c r="DB359" s="274"/>
      <c r="DC359" s="274"/>
      <c r="DD359" s="274"/>
      <c r="DE359" s="274"/>
      <c r="DF359" s="274"/>
      <c r="DG359" s="274"/>
      <c r="DH359" s="403">
        <f t="shared" si="1909"/>
        <v>0</v>
      </c>
      <c r="DI359" s="388" t="s">
        <v>9</v>
      </c>
      <c r="DJ359" s="273"/>
      <c r="DK359" s="274"/>
      <c r="DL359" s="274"/>
      <c r="DM359" s="274"/>
      <c r="DN359" s="274"/>
      <c r="DO359" s="275"/>
      <c r="DP359" s="403">
        <f t="shared" si="1910"/>
        <v>0</v>
      </c>
      <c r="DQ359" s="388" t="s">
        <v>9</v>
      </c>
      <c r="DR359" s="274"/>
      <c r="DS359" s="274"/>
      <c r="DT359" s="274"/>
      <c r="DU359" s="274"/>
      <c r="DV359" s="274"/>
      <c r="DW359" s="274"/>
      <c r="DX359" s="403">
        <f t="shared" si="1911"/>
        <v>0</v>
      </c>
      <c r="DY359" s="388" t="s">
        <v>9</v>
      </c>
      <c r="DZ359" s="274"/>
      <c r="EA359" s="274"/>
      <c r="EB359" s="274"/>
      <c r="EC359" s="274"/>
      <c r="ED359" s="274"/>
      <c r="EE359" s="274"/>
      <c r="EF359" s="403">
        <f t="shared" si="1912"/>
        <v>0</v>
      </c>
      <c r="EG359" s="388" t="s">
        <v>9</v>
      </c>
      <c r="EH359" s="274"/>
      <c r="EI359" s="274"/>
      <c r="EJ359" s="274"/>
      <c r="EK359" s="274"/>
      <c r="EL359" s="274"/>
      <c r="EM359" s="274"/>
      <c r="EN359" s="403">
        <f t="shared" si="1913"/>
        <v>0</v>
      </c>
      <c r="EO359" s="388" t="s">
        <v>9</v>
      </c>
      <c r="EP359" s="274"/>
      <c r="EQ359" s="274"/>
      <c r="ER359" s="274"/>
      <c r="ES359" s="274"/>
      <c r="ET359" s="274"/>
      <c r="EU359" s="274"/>
      <c r="EV359" s="403">
        <f t="shared" si="1914"/>
        <v>0</v>
      </c>
      <c r="EW359" s="388" t="s">
        <v>9</v>
      </c>
      <c r="EX359" s="274"/>
      <c r="EY359" s="274"/>
      <c r="EZ359" s="274"/>
      <c r="FA359" s="274"/>
      <c r="FB359" s="274"/>
      <c r="FC359" s="274"/>
      <c r="FD359" s="403">
        <f t="shared" si="1915"/>
        <v>0</v>
      </c>
    </row>
    <row r="360" spans="1:160" s="387" customFormat="1" ht="15" customHeight="1" x14ac:dyDescent="0.25">
      <c r="A360" s="388" t="s">
        <v>10</v>
      </c>
      <c r="B360" s="274"/>
      <c r="C360" s="274"/>
      <c r="D360" s="274"/>
      <c r="E360" s="274"/>
      <c r="F360" s="274"/>
      <c r="G360" s="274"/>
      <c r="H360" s="403">
        <f t="shared" si="1896"/>
        <v>0</v>
      </c>
      <c r="I360" s="388" t="s">
        <v>10</v>
      </c>
      <c r="J360" s="274"/>
      <c r="K360" s="274"/>
      <c r="L360" s="274"/>
      <c r="M360" s="274"/>
      <c r="N360" s="274"/>
      <c r="O360" s="274"/>
      <c r="P360" s="403">
        <f t="shared" si="1897"/>
        <v>0</v>
      </c>
      <c r="Q360" s="388" t="s">
        <v>10</v>
      </c>
      <c r="R360" s="274"/>
      <c r="S360" s="274"/>
      <c r="T360" s="274"/>
      <c r="U360" s="274"/>
      <c r="V360" s="274"/>
      <c r="W360" s="274"/>
      <c r="X360" s="403">
        <f t="shared" si="1898"/>
        <v>0</v>
      </c>
      <c r="Y360" s="388" t="s">
        <v>10</v>
      </c>
      <c r="Z360" s="273"/>
      <c r="AA360" s="274"/>
      <c r="AB360" s="274"/>
      <c r="AC360" s="274"/>
      <c r="AD360" s="274"/>
      <c r="AE360" s="275"/>
      <c r="AF360" s="403">
        <f t="shared" si="1899"/>
        <v>0</v>
      </c>
      <c r="AG360" s="388" t="s">
        <v>10</v>
      </c>
      <c r="AH360" s="274"/>
      <c r="AI360" s="274"/>
      <c r="AJ360" s="274"/>
      <c r="AK360" s="274"/>
      <c r="AL360" s="274"/>
      <c r="AM360" s="274"/>
      <c r="AN360" s="403">
        <f t="shared" si="1900"/>
        <v>0</v>
      </c>
      <c r="AO360" s="388" t="s">
        <v>10</v>
      </c>
      <c r="AP360" s="274"/>
      <c r="AQ360" s="274"/>
      <c r="AR360" s="274"/>
      <c r="AS360" s="274"/>
      <c r="AT360" s="274"/>
      <c r="AU360" s="274"/>
      <c r="AV360" s="403">
        <f t="shared" si="1901"/>
        <v>0</v>
      </c>
      <c r="AW360" s="388" t="s">
        <v>10</v>
      </c>
      <c r="AX360" s="274"/>
      <c r="AY360" s="274"/>
      <c r="AZ360" s="274"/>
      <c r="BA360" s="274"/>
      <c r="BB360" s="274"/>
      <c r="BC360" s="274"/>
      <c r="BD360" s="420">
        <f t="shared" si="1902"/>
        <v>0</v>
      </c>
      <c r="BE360" s="388" t="s">
        <v>10</v>
      </c>
      <c r="BF360" s="274"/>
      <c r="BG360" s="274"/>
      <c r="BH360" s="274"/>
      <c r="BI360" s="274"/>
      <c r="BJ360" s="274"/>
      <c r="BK360" s="274"/>
      <c r="BL360" s="403">
        <f t="shared" si="1903"/>
        <v>0</v>
      </c>
      <c r="BM360" s="388" t="s">
        <v>10</v>
      </c>
      <c r="BN360" s="274"/>
      <c r="BO360" s="274"/>
      <c r="BP360" s="274"/>
      <c r="BQ360" s="274"/>
      <c r="BR360" s="274"/>
      <c r="BS360" s="274"/>
      <c r="BT360" s="403">
        <f t="shared" si="1904"/>
        <v>0</v>
      </c>
      <c r="BU360" s="388" t="s">
        <v>10</v>
      </c>
      <c r="BV360" s="274"/>
      <c r="BW360" s="274"/>
      <c r="BX360" s="274"/>
      <c r="BY360" s="274"/>
      <c r="BZ360" s="274"/>
      <c r="CA360" s="274"/>
      <c r="CB360" s="403">
        <f t="shared" si="1905"/>
        <v>0</v>
      </c>
      <c r="CC360" s="388" t="s">
        <v>10</v>
      </c>
      <c r="CD360" s="274"/>
      <c r="CE360" s="274"/>
      <c r="CF360" s="274"/>
      <c r="CG360" s="274"/>
      <c r="CH360" s="274"/>
      <c r="CI360" s="274"/>
      <c r="CJ360" s="403">
        <f t="shared" si="1906"/>
        <v>0</v>
      </c>
      <c r="CK360" s="388" t="s">
        <v>10</v>
      </c>
      <c r="CL360" s="274"/>
      <c r="CM360" s="274"/>
      <c r="CN360" s="274"/>
      <c r="CO360" s="274"/>
      <c r="CP360" s="274"/>
      <c r="CQ360" s="274"/>
      <c r="CR360" s="403">
        <f t="shared" si="1907"/>
        <v>0</v>
      </c>
      <c r="CS360" s="388" t="s">
        <v>10</v>
      </c>
      <c r="CT360" s="274"/>
      <c r="CU360" s="274"/>
      <c r="CV360" s="274"/>
      <c r="CW360" s="274"/>
      <c r="CX360" s="274"/>
      <c r="CY360" s="274"/>
      <c r="CZ360" s="403">
        <f t="shared" si="1908"/>
        <v>0</v>
      </c>
      <c r="DA360" s="388" t="s">
        <v>10</v>
      </c>
      <c r="DB360" s="274"/>
      <c r="DC360" s="274"/>
      <c r="DD360" s="274"/>
      <c r="DE360" s="274"/>
      <c r="DF360" s="274"/>
      <c r="DG360" s="274"/>
      <c r="DH360" s="403">
        <f t="shared" si="1909"/>
        <v>0</v>
      </c>
      <c r="DI360" s="388" t="s">
        <v>10</v>
      </c>
      <c r="DJ360" s="273"/>
      <c r="DK360" s="274"/>
      <c r="DL360" s="274"/>
      <c r="DM360" s="274"/>
      <c r="DN360" s="274"/>
      <c r="DO360" s="275"/>
      <c r="DP360" s="403">
        <f t="shared" si="1910"/>
        <v>0</v>
      </c>
      <c r="DQ360" s="388" t="s">
        <v>10</v>
      </c>
      <c r="DR360" s="274"/>
      <c r="DS360" s="274"/>
      <c r="DT360" s="274"/>
      <c r="DU360" s="274"/>
      <c r="DV360" s="274"/>
      <c r="DW360" s="274"/>
      <c r="DX360" s="403">
        <f t="shared" si="1911"/>
        <v>0</v>
      </c>
      <c r="DY360" s="388" t="s">
        <v>10</v>
      </c>
      <c r="DZ360" s="274"/>
      <c r="EA360" s="274"/>
      <c r="EB360" s="274"/>
      <c r="EC360" s="274"/>
      <c r="ED360" s="274"/>
      <c r="EE360" s="274"/>
      <c r="EF360" s="403">
        <f t="shared" si="1912"/>
        <v>0</v>
      </c>
      <c r="EG360" s="388" t="s">
        <v>10</v>
      </c>
      <c r="EH360" s="274"/>
      <c r="EI360" s="274"/>
      <c r="EJ360" s="274"/>
      <c r="EK360" s="274"/>
      <c r="EL360" s="274"/>
      <c r="EM360" s="274"/>
      <c r="EN360" s="403">
        <f t="shared" si="1913"/>
        <v>0</v>
      </c>
      <c r="EO360" s="388" t="s">
        <v>10</v>
      </c>
      <c r="EP360" s="274"/>
      <c r="EQ360" s="274"/>
      <c r="ER360" s="274"/>
      <c r="ES360" s="274"/>
      <c r="ET360" s="274"/>
      <c r="EU360" s="274"/>
      <c r="EV360" s="403">
        <f t="shared" si="1914"/>
        <v>0</v>
      </c>
      <c r="EW360" s="388" t="s">
        <v>10</v>
      </c>
      <c r="EX360" s="274"/>
      <c r="EY360" s="274"/>
      <c r="EZ360" s="274"/>
      <c r="FA360" s="274"/>
      <c r="FB360" s="274"/>
      <c r="FC360" s="274"/>
      <c r="FD360" s="403">
        <f t="shared" si="1915"/>
        <v>0</v>
      </c>
    </row>
    <row r="361" spans="1:160" s="387" customFormat="1" ht="15" customHeight="1" x14ac:dyDescent="0.25">
      <c r="A361" s="388" t="s">
        <v>11</v>
      </c>
      <c r="B361" s="274"/>
      <c r="C361" s="274"/>
      <c r="D361" s="274"/>
      <c r="E361" s="274"/>
      <c r="F361" s="274"/>
      <c r="G361" s="274"/>
      <c r="H361" s="403">
        <f t="shared" si="1896"/>
        <v>0</v>
      </c>
      <c r="I361" s="388" t="s">
        <v>11</v>
      </c>
      <c r="J361" s="274"/>
      <c r="K361" s="274"/>
      <c r="L361" s="274"/>
      <c r="M361" s="274"/>
      <c r="N361" s="274"/>
      <c r="O361" s="274"/>
      <c r="P361" s="403">
        <f t="shared" si="1897"/>
        <v>0</v>
      </c>
      <c r="Q361" s="388" t="s">
        <v>11</v>
      </c>
      <c r="R361" s="274"/>
      <c r="S361" s="274"/>
      <c r="T361" s="274"/>
      <c r="U361" s="274"/>
      <c r="V361" s="274"/>
      <c r="W361" s="274"/>
      <c r="X361" s="403">
        <f t="shared" si="1898"/>
        <v>0</v>
      </c>
      <c r="Y361" s="388" t="s">
        <v>11</v>
      </c>
      <c r="Z361" s="273"/>
      <c r="AA361" s="274"/>
      <c r="AB361" s="274"/>
      <c r="AC361" s="274"/>
      <c r="AD361" s="274"/>
      <c r="AE361" s="275"/>
      <c r="AF361" s="403">
        <f t="shared" si="1899"/>
        <v>0</v>
      </c>
      <c r="AG361" s="388" t="s">
        <v>11</v>
      </c>
      <c r="AH361" s="274"/>
      <c r="AI361" s="274"/>
      <c r="AJ361" s="274"/>
      <c r="AK361" s="274"/>
      <c r="AL361" s="274"/>
      <c r="AM361" s="274"/>
      <c r="AN361" s="403">
        <f t="shared" si="1900"/>
        <v>0</v>
      </c>
      <c r="AO361" s="388" t="s">
        <v>11</v>
      </c>
      <c r="AP361" s="274"/>
      <c r="AQ361" s="274"/>
      <c r="AR361" s="274"/>
      <c r="AS361" s="274"/>
      <c r="AT361" s="274"/>
      <c r="AU361" s="274"/>
      <c r="AV361" s="403">
        <f t="shared" si="1901"/>
        <v>0</v>
      </c>
      <c r="AW361" s="388" t="s">
        <v>11</v>
      </c>
      <c r="AX361" s="274"/>
      <c r="AY361" s="274"/>
      <c r="AZ361" s="274"/>
      <c r="BA361" s="274"/>
      <c r="BB361" s="274"/>
      <c r="BC361" s="274"/>
      <c r="BD361" s="420">
        <f t="shared" si="1902"/>
        <v>0</v>
      </c>
      <c r="BE361" s="388" t="s">
        <v>11</v>
      </c>
      <c r="BF361" s="274"/>
      <c r="BG361" s="274"/>
      <c r="BH361" s="274"/>
      <c r="BI361" s="274"/>
      <c r="BJ361" s="274"/>
      <c r="BK361" s="274"/>
      <c r="BL361" s="403">
        <f t="shared" si="1903"/>
        <v>0</v>
      </c>
      <c r="BM361" s="388" t="s">
        <v>11</v>
      </c>
      <c r="BN361" s="274"/>
      <c r="BO361" s="274"/>
      <c r="BP361" s="274"/>
      <c r="BQ361" s="274"/>
      <c r="BR361" s="274"/>
      <c r="BS361" s="274"/>
      <c r="BT361" s="403">
        <f t="shared" si="1904"/>
        <v>0</v>
      </c>
      <c r="BU361" s="388" t="s">
        <v>11</v>
      </c>
      <c r="BV361" s="274"/>
      <c r="BW361" s="274"/>
      <c r="BX361" s="274"/>
      <c r="BY361" s="274"/>
      <c r="BZ361" s="274"/>
      <c r="CA361" s="274"/>
      <c r="CB361" s="403">
        <f t="shared" si="1905"/>
        <v>0</v>
      </c>
      <c r="CC361" s="388" t="s">
        <v>11</v>
      </c>
      <c r="CD361" s="274"/>
      <c r="CE361" s="274"/>
      <c r="CF361" s="274"/>
      <c r="CG361" s="274"/>
      <c r="CH361" s="274"/>
      <c r="CI361" s="274"/>
      <c r="CJ361" s="403">
        <f t="shared" si="1906"/>
        <v>0</v>
      </c>
      <c r="CK361" s="388" t="s">
        <v>11</v>
      </c>
      <c r="CL361" s="274"/>
      <c r="CM361" s="274"/>
      <c r="CN361" s="274"/>
      <c r="CO361" s="274"/>
      <c r="CP361" s="274"/>
      <c r="CQ361" s="274"/>
      <c r="CR361" s="403">
        <f t="shared" si="1907"/>
        <v>0</v>
      </c>
      <c r="CS361" s="388" t="s">
        <v>11</v>
      </c>
      <c r="CT361" s="274"/>
      <c r="CU361" s="274"/>
      <c r="CV361" s="274"/>
      <c r="CW361" s="274"/>
      <c r="CX361" s="274"/>
      <c r="CY361" s="274"/>
      <c r="CZ361" s="403">
        <f t="shared" si="1908"/>
        <v>0</v>
      </c>
      <c r="DA361" s="388" t="s">
        <v>11</v>
      </c>
      <c r="DB361" s="274"/>
      <c r="DC361" s="274"/>
      <c r="DD361" s="274"/>
      <c r="DE361" s="274"/>
      <c r="DF361" s="274"/>
      <c r="DG361" s="274"/>
      <c r="DH361" s="403">
        <f t="shared" si="1909"/>
        <v>0</v>
      </c>
      <c r="DI361" s="388" t="s">
        <v>11</v>
      </c>
      <c r="DJ361" s="273"/>
      <c r="DK361" s="274"/>
      <c r="DL361" s="274"/>
      <c r="DM361" s="274"/>
      <c r="DN361" s="274"/>
      <c r="DO361" s="275"/>
      <c r="DP361" s="403">
        <f t="shared" si="1910"/>
        <v>0</v>
      </c>
      <c r="DQ361" s="388" t="s">
        <v>11</v>
      </c>
      <c r="DR361" s="274"/>
      <c r="DS361" s="274"/>
      <c r="DT361" s="274"/>
      <c r="DU361" s="274"/>
      <c r="DV361" s="274"/>
      <c r="DW361" s="274"/>
      <c r="DX361" s="403">
        <f t="shared" si="1911"/>
        <v>0</v>
      </c>
      <c r="DY361" s="388" t="s">
        <v>11</v>
      </c>
      <c r="DZ361" s="274"/>
      <c r="EA361" s="274"/>
      <c r="EB361" s="274"/>
      <c r="EC361" s="274"/>
      <c r="ED361" s="274"/>
      <c r="EE361" s="274"/>
      <c r="EF361" s="403">
        <f t="shared" si="1912"/>
        <v>0</v>
      </c>
      <c r="EG361" s="388" t="s">
        <v>11</v>
      </c>
      <c r="EH361" s="274"/>
      <c r="EI361" s="274"/>
      <c r="EJ361" s="274"/>
      <c r="EK361" s="274"/>
      <c r="EL361" s="274"/>
      <c r="EM361" s="274"/>
      <c r="EN361" s="403">
        <f t="shared" si="1913"/>
        <v>0</v>
      </c>
      <c r="EO361" s="388" t="s">
        <v>11</v>
      </c>
      <c r="EP361" s="274"/>
      <c r="EQ361" s="274"/>
      <c r="ER361" s="274"/>
      <c r="ES361" s="274"/>
      <c r="ET361" s="274"/>
      <c r="EU361" s="274"/>
      <c r="EV361" s="403">
        <f t="shared" si="1914"/>
        <v>0</v>
      </c>
      <c r="EW361" s="388" t="s">
        <v>11</v>
      </c>
      <c r="EX361" s="274"/>
      <c r="EY361" s="274"/>
      <c r="EZ361" s="274"/>
      <c r="FA361" s="274"/>
      <c r="FB361" s="274"/>
      <c r="FC361" s="274"/>
      <c r="FD361" s="403">
        <f t="shared" si="1915"/>
        <v>0</v>
      </c>
    </row>
    <row r="362" spans="1:160" s="387" customFormat="1" ht="15" customHeight="1" x14ac:dyDescent="0.25">
      <c r="A362" s="388" t="s">
        <v>12</v>
      </c>
      <c r="B362" s="274"/>
      <c r="C362" s="274"/>
      <c r="D362" s="274"/>
      <c r="E362" s="274"/>
      <c r="F362" s="274"/>
      <c r="G362" s="274"/>
      <c r="H362" s="403">
        <f t="shared" si="1896"/>
        <v>0</v>
      </c>
      <c r="I362" s="388" t="s">
        <v>12</v>
      </c>
      <c r="J362" s="274"/>
      <c r="K362" s="274"/>
      <c r="L362" s="274"/>
      <c r="M362" s="274"/>
      <c r="N362" s="274"/>
      <c r="O362" s="274"/>
      <c r="P362" s="403">
        <f t="shared" si="1897"/>
        <v>0</v>
      </c>
      <c r="Q362" s="388" t="s">
        <v>12</v>
      </c>
      <c r="R362" s="274"/>
      <c r="S362" s="274"/>
      <c r="T362" s="274"/>
      <c r="U362" s="274"/>
      <c r="V362" s="274"/>
      <c r="W362" s="274"/>
      <c r="X362" s="403">
        <f t="shared" si="1898"/>
        <v>0</v>
      </c>
      <c r="Y362" s="388" t="s">
        <v>12</v>
      </c>
      <c r="Z362" s="273"/>
      <c r="AA362" s="274"/>
      <c r="AB362" s="274"/>
      <c r="AC362" s="274"/>
      <c r="AD362" s="274"/>
      <c r="AE362" s="275"/>
      <c r="AF362" s="403">
        <f t="shared" si="1899"/>
        <v>0</v>
      </c>
      <c r="AG362" s="388" t="s">
        <v>12</v>
      </c>
      <c r="AH362" s="274"/>
      <c r="AI362" s="274"/>
      <c r="AJ362" s="274"/>
      <c r="AK362" s="274"/>
      <c r="AL362" s="274"/>
      <c r="AM362" s="274"/>
      <c r="AN362" s="403">
        <f t="shared" si="1900"/>
        <v>0</v>
      </c>
      <c r="AO362" s="388" t="s">
        <v>12</v>
      </c>
      <c r="AP362" s="274"/>
      <c r="AQ362" s="274"/>
      <c r="AR362" s="274"/>
      <c r="AS362" s="274"/>
      <c r="AT362" s="274"/>
      <c r="AU362" s="274"/>
      <c r="AV362" s="403">
        <f t="shared" si="1901"/>
        <v>0</v>
      </c>
      <c r="AW362" s="388" t="s">
        <v>12</v>
      </c>
      <c r="AX362" s="274"/>
      <c r="AY362" s="274"/>
      <c r="AZ362" s="274"/>
      <c r="BA362" s="274"/>
      <c r="BB362" s="274"/>
      <c r="BC362" s="274"/>
      <c r="BD362" s="420">
        <f t="shared" si="1902"/>
        <v>0</v>
      </c>
      <c r="BE362" s="388" t="s">
        <v>12</v>
      </c>
      <c r="BF362" s="274"/>
      <c r="BG362" s="274"/>
      <c r="BH362" s="274"/>
      <c r="BI362" s="274"/>
      <c r="BJ362" s="274"/>
      <c r="BK362" s="274"/>
      <c r="BL362" s="403">
        <f t="shared" si="1903"/>
        <v>0</v>
      </c>
      <c r="BM362" s="388" t="s">
        <v>12</v>
      </c>
      <c r="BN362" s="274"/>
      <c r="BO362" s="274"/>
      <c r="BP362" s="274"/>
      <c r="BQ362" s="274"/>
      <c r="BR362" s="274"/>
      <c r="BS362" s="274"/>
      <c r="BT362" s="403">
        <f t="shared" si="1904"/>
        <v>0</v>
      </c>
      <c r="BU362" s="388" t="s">
        <v>12</v>
      </c>
      <c r="BV362" s="274"/>
      <c r="BW362" s="274"/>
      <c r="BX362" s="274"/>
      <c r="BY362" s="274"/>
      <c r="BZ362" s="274"/>
      <c r="CA362" s="274"/>
      <c r="CB362" s="403">
        <f t="shared" si="1905"/>
        <v>0</v>
      </c>
      <c r="CC362" s="388" t="s">
        <v>12</v>
      </c>
      <c r="CD362" s="274"/>
      <c r="CE362" s="274"/>
      <c r="CF362" s="274"/>
      <c r="CG362" s="274"/>
      <c r="CH362" s="274"/>
      <c r="CI362" s="274"/>
      <c r="CJ362" s="403">
        <f t="shared" si="1906"/>
        <v>0</v>
      </c>
      <c r="CK362" s="388" t="s">
        <v>12</v>
      </c>
      <c r="CL362" s="274"/>
      <c r="CM362" s="274"/>
      <c r="CN362" s="274"/>
      <c r="CO362" s="274"/>
      <c r="CP362" s="274"/>
      <c r="CQ362" s="274"/>
      <c r="CR362" s="403">
        <f t="shared" si="1907"/>
        <v>0</v>
      </c>
      <c r="CS362" s="388" t="s">
        <v>12</v>
      </c>
      <c r="CT362" s="274"/>
      <c r="CU362" s="274"/>
      <c r="CV362" s="274"/>
      <c r="CW362" s="274"/>
      <c r="CX362" s="274"/>
      <c r="CY362" s="274"/>
      <c r="CZ362" s="403">
        <f t="shared" si="1908"/>
        <v>0</v>
      </c>
      <c r="DA362" s="388" t="s">
        <v>12</v>
      </c>
      <c r="DB362" s="274"/>
      <c r="DC362" s="274"/>
      <c r="DD362" s="274"/>
      <c r="DE362" s="274"/>
      <c r="DF362" s="274"/>
      <c r="DG362" s="274"/>
      <c r="DH362" s="403">
        <f t="shared" si="1909"/>
        <v>0</v>
      </c>
      <c r="DI362" s="388" t="s">
        <v>12</v>
      </c>
      <c r="DJ362" s="273"/>
      <c r="DK362" s="274"/>
      <c r="DL362" s="274"/>
      <c r="DM362" s="274"/>
      <c r="DN362" s="274"/>
      <c r="DO362" s="275"/>
      <c r="DP362" s="403">
        <f t="shared" si="1910"/>
        <v>0</v>
      </c>
      <c r="DQ362" s="388" t="s">
        <v>12</v>
      </c>
      <c r="DR362" s="274"/>
      <c r="DS362" s="274"/>
      <c r="DT362" s="274"/>
      <c r="DU362" s="274"/>
      <c r="DV362" s="274"/>
      <c r="DW362" s="274"/>
      <c r="DX362" s="403">
        <f t="shared" si="1911"/>
        <v>0</v>
      </c>
      <c r="DY362" s="388" t="s">
        <v>12</v>
      </c>
      <c r="DZ362" s="274"/>
      <c r="EA362" s="274"/>
      <c r="EB362" s="274"/>
      <c r="EC362" s="274"/>
      <c r="ED362" s="274"/>
      <c r="EE362" s="274"/>
      <c r="EF362" s="403">
        <f t="shared" si="1912"/>
        <v>0</v>
      </c>
      <c r="EG362" s="388" t="s">
        <v>12</v>
      </c>
      <c r="EH362" s="274"/>
      <c r="EI362" s="274"/>
      <c r="EJ362" s="274"/>
      <c r="EK362" s="274"/>
      <c r="EL362" s="274"/>
      <c r="EM362" s="274"/>
      <c r="EN362" s="403">
        <f t="shared" si="1913"/>
        <v>0</v>
      </c>
      <c r="EO362" s="388" t="s">
        <v>12</v>
      </c>
      <c r="EP362" s="274"/>
      <c r="EQ362" s="274"/>
      <c r="ER362" s="274"/>
      <c r="ES362" s="274"/>
      <c r="ET362" s="274"/>
      <c r="EU362" s="274"/>
      <c r="EV362" s="403">
        <f t="shared" si="1914"/>
        <v>0</v>
      </c>
      <c r="EW362" s="388" t="s">
        <v>12</v>
      </c>
      <c r="EX362" s="274"/>
      <c r="EY362" s="274"/>
      <c r="EZ362" s="274"/>
      <c r="FA362" s="274"/>
      <c r="FB362" s="274"/>
      <c r="FC362" s="274"/>
      <c r="FD362" s="403">
        <f t="shared" si="1915"/>
        <v>0</v>
      </c>
    </row>
    <row r="363" spans="1:160" s="387" customFormat="1" ht="15" customHeight="1" x14ac:dyDescent="0.25">
      <c r="A363" s="388" t="s">
        <v>13</v>
      </c>
      <c r="B363" s="274"/>
      <c r="C363" s="274"/>
      <c r="D363" s="274"/>
      <c r="E363" s="274"/>
      <c r="F363" s="274"/>
      <c r="G363" s="274"/>
      <c r="H363" s="403">
        <f t="shared" si="1896"/>
        <v>0</v>
      </c>
      <c r="I363" s="388" t="s">
        <v>13</v>
      </c>
      <c r="J363" s="274"/>
      <c r="K363" s="274"/>
      <c r="L363" s="274"/>
      <c r="M363" s="274"/>
      <c r="N363" s="274"/>
      <c r="O363" s="274"/>
      <c r="P363" s="403">
        <f t="shared" si="1897"/>
        <v>0</v>
      </c>
      <c r="Q363" s="388" t="s">
        <v>13</v>
      </c>
      <c r="R363" s="274"/>
      <c r="S363" s="274"/>
      <c r="T363" s="274"/>
      <c r="U363" s="274"/>
      <c r="V363" s="274"/>
      <c r="W363" s="274"/>
      <c r="X363" s="403">
        <f t="shared" si="1898"/>
        <v>0</v>
      </c>
      <c r="Y363" s="388" t="s">
        <v>13</v>
      </c>
      <c r="Z363" s="273"/>
      <c r="AA363" s="274"/>
      <c r="AB363" s="274"/>
      <c r="AC363" s="274"/>
      <c r="AD363" s="274"/>
      <c r="AE363" s="275"/>
      <c r="AF363" s="403">
        <f t="shared" si="1899"/>
        <v>0</v>
      </c>
      <c r="AG363" s="388" t="s">
        <v>13</v>
      </c>
      <c r="AH363" s="274"/>
      <c r="AI363" s="274"/>
      <c r="AJ363" s="274"/>
      <c r="AK363" s="274"/>
      <c r="AL363" s="274"/>
      <c r="AM363" s="274"/>
      <c r="AN363" s="403">
        <f t="shared" si="1900"/>
        <v>0</v>
      </c>
      <c r="AO363" s="388" t="s">
        <v>13</v>
      </c>
      <c r="AP363" s="274"/>
      <c r="AQ363" s="274"/>
      <c r="AR363" s="274"/>
      <c r="AS363" s="274"/>
      <c r="AT363" s="274"/>
      <c r="AU363" s="274"/>
      <c r="AV363" s="403">
        <f t="shared" si="1901"/>
        <v>0</v>
      </c>
      <c r="AW363" s="388" t="s">
        <v>13</v>
      </c>
      <c r="AX363" s="274"/>
      <c r="AY363" s="274"/>
      <c r="AZ363" s="274"/>
      <c r="BA363" s="274"/>
      <c r="BB363" s="274"/>
      <c r="BC363" s="274"/>
      <c r="BD363" s="420">
        <f t="shared" si="1902"/>
        <v>0</v>
      </c>
      <c r="BE363" s="388" t="s">
        <v>13</v>
      </c>
      <c r="BF363" s="274"/>
      <c r="BG363" s="274"/>
      <c r="BH363" s="274"/>
      <c r="BI363" s="274"/>
      <c r="BJ363" s="274"/>
      <c r="BK363" s="274"/>
      <c r="BL363" s="403">
        <f t="shared" si="1903"/>
        <v>0</v>
      </c>
      <c r="BM363" s="388" t="s">
        <v>13</v>
      </c>
      <c r="BN363" s="274"/>
      <c r="BO363" s="274"/>
      <c r="BP363" s="274"/>
      <c r="BQ363" s="274"/>
      <c r="BR363" s="274"/>
      <c r="BS363" s="274"/>
      <c r="BT363" s="403">
        <f t="shared" si="1904"/>
        <v>0</v>
      </c>
      <c r="BU363" s="388" t="s">
        <v>13</v>
      </c>
      <c r="BV363" s="274"/>
      <c r="BW363" s="274"/>
      <c r="BX363" s="274"/>
      <c r="BY363" s="274"/>
      <c r="BZ363" s="274"/>
      <c r="CA363" s="274"/>
      <c r="CB363" s="403">
        <f t="shared" si="1905"/>
        <v>0</v>
      </c>
      <c r="CC363" s="388" t="s">
        <v>13</v>
      </c>
      <c r="CD363" s="274"/>
      <c r="CE363" s="274"/>
      <c r="CF363" s="274"/>
      <c r="CG363" s="274"/>
      <c r="CH363" s="274"/>
      <c r="CI363" s="274"/>
      <c r="CJ363" s="403">
        <f t="shared" si="1906"/>
        <v>0</v>
      </c>
      <c r="CK363" s="388" t="s">
        <v>13</v>
      </c>
      <c r="CL363" s="274"/>
      <c r="CM363" s="274"/>
      <c r="CN363" s="274"/>
      <c r="CO363" s="274"/>
      <c r="CP363" s="274"/>
      <c r="CQ363" s="274"/>
      <c r="CR363" s="403">
        <f t="shared" si="1907"/>
        <v>0</v>
      </c>
      <c r="CS363" s="388" t="s">
        <v>13</v>
      </c>
      <c r="CT363" s="274"/>
      <c r="CU363" s="274"/>
      <c r="CV363" s="274"/>
      <c r="CW363" s="274"/>
      <c r="CX363" s="274"/>
      <c r="CY363" s="274"/>
      <c r="CZ363" s="403">
        <f t="shared" si="1908"/>
        <v>0</v>
      </c>
      <c r="DA363" s="388" t="s">
        <v>13</v>
      </c>
      <c r="DB363" s="274"/>
      <c r="DC363" s="274"/>
      <c r="DD363" s="274"/>
      <c r="DE363" s="274"/>
      <c r="DF363" s="274"/>
      <c r="DG363" s="274"/>
      <c r="DH363" s="403">
        <f t="shared" si="1909"/>
        <v>0</v>
      </c>
      <c r="DI363" s="388" t="s">
        <v>13</v>
      </c>
      <c r="DJ363" s="273"/>
      <c r="DK363" s="274"/>
      <c r="DL363" s="274"/>
      <c r="DM363" s="274"/>
      <c r="DN363" s="274"/>
      <c r="DO363" s="275"/>
      <c r="DP363" s="403">
        <f t="shared" si="1910"/>
        <v>0</v>
      </c>
      <c r="DQ363" s="388" t="s">
        <v>13</v>
      </c>
      <c r="DR363" s="274"/>
      <c r="DS363" s="274"/>
      <c r="DT363" s="274"/>
      <c r="DU363" s="274"/>
      <c r="DV363" s="274"/>
      <c r="DW363" s="274"/>
      <c r="DX363" s="403">
        <f t="shared" si="1911"/>
        <v>0</v>
      </c>
      <c r="DY363" s="388" t="s">
        <v>13</v>
      </c>
      <c r="DZ363" s="274"/>
      <c r="EA363" s="274"/>
      <c r="EB363" s="274"/>
      <c r="EC363" s="274"/>
      <c r="ED363" s="274"/>
      <c r="EE363" s="274"/>
      <c r="EF363" s="403">
        <f t="shared" si="1912"/>
        <v>0</v>
      </c>
      <c r="EG363" s="388" t="s">
        <v>13</v>
      </c>
      <c r="EH363" s="274"/>
      <c r="EI363" s="274"/>
      <c r="EJ363" s="274"/>
      <c r="EK363" s="274"/>
      <c r="EL363" s="274"/>
      <c r="EM363" s="274"/>
      <c r="EN363" s="403">
        <f t="shared" si="1913"/>
        <v>0</v>
      </c>
      <c r="EO363" s="388" t="s">
        <v>13</v>
      </c>
      <c r="EP363" s="274"/>
      <c r="EQ363" s="274"/>
      <c r="ER363" s="274"/>
      <c r="ES363" s="274"/>
      <c r="ET363" s="274"/>
      <c r="EU363" s="274"/>
      <c r="EV363" s="403">
        <f t="shared" si="1914"/>
        <v>0</v>
      </c>
      <c r="EW363" s="388" t="s">
        <v>13</v>
      </c>
      <c r="EX363" s="274"/>
      <c r="EY363" s="274"/>
      <c r="EZ363" s="274"/>
      <c r="FA363" s="274"/>
      <c r="FB363" s="274"/>
      <c r="FC363" s="274"/>
      <c r="FD363" s="403">
        <f t="shared" si="1915"/>
        <v>0</v>
      </c>
    </row>
    <row r="364" spans="1:160" s="387" customFormat="1" ht="15" customHeight="1" x14ac:dyDescent="0.25">
      <c r="A364" s="388" t="s">
        <v>66</v>
      </c>
      <c r="B364" s="274"/>
      <c r="C364" s="274"/>
      <c r="D364" s="274"/>
      <c r="E364" s="274"/>
      <c r="F364" s="274"/>
      <c r="G364" s="274"/>
      <c r="H364" s="403">
        <f t="shared" si="1896"/>
        <v>0</v>
      </c>
      <c r="I364" s="388" t="s">
        <v>66</v>
      </c>
      <c r="J364" s="274"/>
      <c r="K364" s="274"/>
      <c r="L364" s="274"/>
      <c r="M364" s="274"/>
      <c r="N364" s="274"/>
      <c r="O364" s="274"/>
      <c r="P364" s="403">
        <f t="shared" si="1897"/>
        <v>0</v>
      </c>
      <c r="Q364" s="388" t="s">
        <v>66</v>
      </c>
      <c r="R364" s="274"/>
      <c r="S364" s="274"/>
      <c r="T364" s="274"/>
      <c r="U364" s="274"/>
      <c r="V364" s="274"/>
      <c r="W364" s="274"/>
      <c r="X364" s="403">
        <f t="shared" si="1898"/>
        <v>0</v>
      </c>
      <c r="Y364" s="388" t="s">
        <v>66</v>
      </c>
      <c r="Z364" s="273"/>
      <c r="AA364" s="274"/>
      <c r="AB364" s="274"/>
      <c r="AC364" s="274"/>
      <c r="AD364" s="274"/>
      <c r="AE364" s="275"/>
      <c r="AF364" s="403">
        <f t="shared" si="1899"/>
        <v>0</v>
      </c>
      <c r="AG364" s="388" t="s">
        <v>66</v>
      </c>
      <c r="AH364" s="274"/>
      <c r="AI364" s="274"/>
      <c r="AJ364" s="274"/>
      <c r="AK364" s="274"/>
      <c r="AL364" s="274"/>
      <c r="AM364" s="274"/>
      <c r="AN364" s="403">
        <f t="shared" si="1900"/>
        <v>0</v>
      </c>
      <c r="AO364" s="388" t="s">
        <v>66</v>
      </c>
      <c r="AP364" s="274"/>
      <c r="AQ364" s="274"/>
      <c r="AR364" s="274"/>
      <c r="AS364" s="274"/>
      <c r="AT364" s="274"/>
      <c r="AU364" s="274"/>
      <c r="AV364" s="403">
        <f t="shared" si="1901"/>
        <v>0</v>
      </c>
      <c r="AW364" s="388" t="s">
        <v>66</v>
      </c>
      <c r="AX364" s="274"/>
      <c r="AY364" s="274"/>
      <c r="AZ364" s="274"/>
      <c r="BA364" s="274"/>
      <c r="BB364" s="274"/>
      <c r="BC364" s="274"/>
      <c r="BD364" s="420">
        <f t="shared" si="1902"/>
        <v>0</v>
      </c>
      <c r="BE364" s="388" t="s">
        <v>66</v>
      </c>
      <c r="BF364" s="274"/>
      <c r="BG364" s="274"/>
      <c r="BH364" s="274"/>
      <c r="BI364" s="274"/>
      <c r="BJ364" s="274"/>
      <c r="BK364" s="274"/>
      <c r="BL364" s="403">
        <f t="shared" si="1903"/>
        <v>0</v>
      </c>
      <c r="BM364" s="388" t="s">
        <v>66</v>
      </c>
      <c r="BN364" s="274"/>
      <c r="BO364" s="274"/>
      <c r="BP364" s="274"/>
      <c r="BQ364" s="274"/>
      <c r="BR364" s="274"/>
      <c r="BS364" s="274"/>
      <c r="BT364" s="403">
        <f t="shared" si="1904"/>
        <v>0</v>
      </c>
      <c r="BU364" s="388" t="s">
        <v>66</v>
      </c>
      <c r="BV364" s="274"/>
      <c r="BW364" s="274"/>
      <c r="BX364" s="274"/>
      <c r="BY364" s="274"/>
      <c r="BZ364" s="274"/>
      <c r="CA364" s="274"/>
      <c r="CB364" s="403">
        <f t="shared" si="1905"/>
        <v>0</v>
      </c>
      <c r="CC364" s="388" t="s">
        <v>66</v>
      </c>
      <c r="CD364" s="274"/>
      <c r="CE364" s="274"/>
      <c r="CF364" s="274"/>
      <c r="CG364" s="274"/>
      <c r="CH364" s="274"/>
      <c r="CI364" s="274"/>
      <c r="CJ364" s="403">
        <f t="shared" si="1906"/>
        <v>0</v>
      </c>
      <c r="CK364" s="388" t="s">
        <v>66</v>
      </c>
      <c r="CL364" s="274"/>
      <c r="CM364" s="274"/>
      <c r="CN364" s="274"/>
      <c r="CO364" s="274"/>
      <c r="CP364" s="274"/>
      <c r="CQ364" s="274"/>
      <c r="CR364" s="403">
        <f t="shared" si="1907"/>
        <v>0</v>
      </c>
      <c r="CS364" s="388" t="s">
        <v>66</v>
      </c>
      <c r="CT364" s="274"/>
      <c r="CU364" s="274"/>
      <c r="CV364" s="274"/>
      <c r="CW364" s="274"/>
      <c r="CX364" s="274"/>
      <c r="CY364" s="274"/>
      <c r="CZ364" s="403">
        <f t="shared" si="1908"/>
        <v>0</v>
      </c>
      <c r="DA364" s="388" t="s">
        <v>66</v>
      </c>
      <c r="DB364" s="274"/>
      <c r="DC364" s="274"/>
      <c r="DD364" s="274"/>
      <c r="DE364" s="274"/>
      <c r="DF364" s="274"/>
      <c r="DG364" s="274"/>
      <c r="DH364" s="403">
        <f t="shared" si="1909"/>
        <v>0</v>
      </c>
      <c r="DI364" s="388" t="s">
        <v>66</v>
      </c>
      <c r="DJ364" s="273"/>
      <c r="DK364" s="274"/>
      <c r="DL364" s="274"/>
      <c r="DM364" s="274"/>
      <c r="DN364" s="274"/>
      <c r="DO364" s="275"/>
      <c r="DP364" s="403">
        <f t="shared" si="1910"/>
        <v>0</v>
      </c>
      <c r="DQ364" s="388" t="s">
        <v>66</v>
      </c>
      <c r="DR364" s="274"/>
      <c r="DS364" s="274"/>
      <c r="DT364" s="274"/>
      <c r="DU364" s="274"/>
      <c r="DV364" s="274"/>
      <c r="DW364" s="274"/>
      <c r="DX364" s="403">
        <f t="shared" si="1911"/>
        <v>0</v>
      </c>
      <c r="DY364" s="388" t="s">
        <v>66</v>
      </c>
      <c r="DZ364" s="274"/>
      <c r="EA364" s="274"/>
      <c r="EB364" s="274"/>
      <c r="EC364" s="274"/>
      <c r="ED364" s="274"/>
      <c r="EE364" s="274"/>
      <c r="EF364" s="403">
        <f t="shared" si="1912"/>
        <v>0</v>
      </c>
      <c r="EG364" s="388" t="s">
        <v>66</v>
      </c>
      <c r="EH364" s="274"/>
      <c r="EI364" s="274"/>
      <c r="EJ364" s="274"/>
      <c r="EK364" s="274"/>
      <c r="EL364" s="274"/>
      <c r="EM364" s="274"/>
      <c r="EN364" s="403">
        <f t="shared" si="1913"/>
        <v>0</v>
      </c>
      <c r="EO364" s="388" t="s">
        <v>66</v>
      </c>
      <c r="EP364" s="274"/>
      <c r="EQ364" s="274"/>
      <c r="ER364" s="274"/>
      <c r="ES364" s="274"/>
      <c r="ET364" s="274"/>
      <c r="EU364" s="274"/>
      <c r="EV364" s="403">
        <f t="shared" si="1914"/>
        <v>0</v>
      </c>
      <c r="EW364" s="388" t="s">
        <v>66</v>
      </c>
      <c r="EX364" s="274"/>
      <c r="EY364" s="274"/>
      <c r="EZ364" s="274"/>
      <c r="FA364" s="274"/>
      <c r="FB364" s="274"/>
      <c r="FC364" s="274"/>
      <c r="FD364" s="403">
        <f t="shared" si="1915"/>
        <v>0</v>
      </c>
    </row>
    <row r="365" spans="1:160" s="387" customFormat="1" ht="15" customHeight="1" x14ac:dyDescent="0.25">
      <c r="A365" s="388" t="s">
        <v>67</v>
      </c>
      <c r="B365" s="274"/>
      <c r="C365" s="274"/>
      <c r="D365" s="274"/>
      <c r="E365" s="274"/>
      <c r="F365" s="274"/>
      <c r="G365" s="274"/>
      <c r="H365" s="403">
        <f t="shared" si="1896"/>
        <v>0</v>
      </c>
      <c r="I365" s="388" t="s">
        <v>67</v>
      </c>
      <c r="J365" s="274"/>
      <c r="K365" s="274"/>
      <c r="L365" s="274"/>
      <c r="M365" s="274"/>
      <c r="N365" s="274"/>
      <c r="O365" s="274"/>
      <c r="P365" s="403">
        <f t="shared" si="1897"/>
        <v>0</v>
      </c>
      <c r="Q365" s="388" t="s">
        <v>67</v>
      </c>
      <c r="R365" s="274"/>
      <c r="S365" s="274"/>
      <c r="T365" s="274"/>
      <c r="U365" s="274"/>
      <c r="V365" s="274"/>
      <c r="W365" s="274"/>
      <c r="X365" s="403">
        <f t="shared" si="1898"/>
        <v>0</v>
      </c>
      <c r="Y365" s="388" t="s">
        <v>67</v>
      </c>
      <c r="Z365" s="273"/>
      <c r="AA365" s="274"/>
      <c r="AB365" s="274"/>
      <c r="AC365" s="274"/>
      <c r="AD365" s="274"/>
      <c r="AE365" s="275"/>
      <c r="AF365" s="403">
        <f t="shared" si="1899"/>
        <v>0</v>
      </c>
      <c r="AG365" s="388" t="s">
        <v>67</v>
      </c>
      <c r="AH365" s="274"/>
      <c r="AI365" s="274"/>
      <c r="AJ365" s="274"/>
      <c r="AK365" s="274"/>
      <c r="AL365" s="274"/>
      <c r="AM365" s="274"/>
      <c r="AN365" s="403">
        <f t="shared" si="1900"/>
        <v>0</v>
      </c>
      <c r="AO365" s="388" t="s">
        <v>67</v>
      </c>
      <c r="AP365" s="274"/>
      <c r="AQ365" s="274"/>
      <c r="AR365" s="274"/>
      <c r="AS365" s="274"/>
      <c r="AT365" s="274"/>
      <c r="AU365" s="274"/>
      <c r="AV365" s="403">
        <f t="shared" si="1901"/>
        <v>0</v>
      </c>
      <c r="AW365" s="388" t="s">
        <v>67</v>
      </c>
      <c r="AX365" s="274"/>
      <c r="AY365" s="274"/>
      <c r="AZ365" s="274"/>
      <c r="BA365" s="274"/>
      <c r="BB365" s="274"/>
      <c r="BC365" s="274"/>
      <c r="BD365" s="420">
        <f t="shared" si="1902"/>
        <v>0</v>
      </c>
      <c r="BE365" s="388" t="s">
        <v>67</v>
      </c>
      <c r="BF365" s="274"/>
      <c r="BG365" s="274"/>
      <c r="BH365" s="274"/>
      <c r="BI365" s="274"/>
      <c r="BJ365" s="274"/>
      <c r="BK365" s="274"/>
      <c r="BL365" s="403">
        <f t="shared" si="1903"/>
        <v>0</v>
      </c>
      <c r="BM365" s="388" t="s">
        <v>67</v>
      </c>
      <c r="BN365" s="274"/>
      <c r="BO365" s="274"/>
      <c r="BP365" s="274"/>
      <c r="BQ365" s="274"/>
      <c r="BR365" s="274"/>
      <c r="BS365" s="274"/>
      <c r="BT365" s="403">
        <f t="shared" si="1904"/>
        <v>0</v>
      </c>
      <c r="BU365" s="388" t="s">
        <v>67</v>
      </c>
      <c r="BV365" s="274"/>
      <c r="BW365" s="274"/>
      <c r="BX365" s="274"/>
      <c r="BY365" s="274"/>
      <c r="BZ365" s="274"/>
      <c r="CA365" s="274"/>
      <c r="CB365" s="403">
        <f t="shared" si="1905"/>
        <v>0</v>
      </c>
      <c r="CC365" s="388" t="s">
        <v>67</v>
      </c>
      <c r="CD365" s="274"/>
      <c r="CE365" s="274"/>
      <c r="CF365" s="274"/>
      <c r="CG365" s="274"/>
      <c r="CH365" s="274"/>
      <c r="CI365" s="274"/>
      <c r="CJ365" s="403">
        <f t="shared" si="1906"/>
        <v>0</v>
      </c>
      <c r="CK365" s="388" t="s">
        <v>67</v>
      </c>
      <c r="CL365" s="274"/>
      <c r="CM365" s="274"/>
      <c r="CN365" s="274"/>
      <c r="CO365" s="274"/>
      <c r="CP365" s="274"/>
      <c r="CQ365" s="274"/>
      <c r="CR365" s="403">
        <f t="shared" si="1907"/>
        <v>0</v>
      </c>
      <c r="CS365" s="388" t="s">
        <v>67</v>
      </c>
      <c r="CT365" s="274"/>
      <c r="CU365" s="274"/>
      <c r="CV365" s="274"/>
      <c r="CW365" s="274"/>
      <c r="CX365" s="274"/>
      <c r="CY365" s="274"/>
      <c r="CZ365" s="403">
        <f t="shared" si="1908"/>
        <v>0</v>
      </c>
      <c r="DA365" s="388" t="s">
        <v>67</v>
      </c>
      <c r="DB365" s="274"/>
      <c r="DC365" s="274"/>
      <c r="DD365" s="274"/>
      <c r="DE365" s="274"/>
      <c r="DF365" s="274"/>
      <c r="DG365" s="274"/>
      <c r="DH365" s="403">
        <f t="shared" si="1909"/>
        <v>0</v>
      </c>
      <c r="DI365" s="388" t="s">
        <v>67</v>
      </c>
      <c r="DJ365" s="273"/>
      <c r="DK365" s="274"/>
      <c r="DL365" s="274"/>
      <c r="DM365" s="274"/>
      <c r="DN365" s="274"/>
      <c r="DO365" s="275"/>
      <c r="DP365" s="403">
        <f t="shared" si="1910"/>
        <v>0</v>
      </c>
      <c r="DQ365" s="388" t="s">
        <v>67</v>
      </c>
      <c r="DR365" s="274"/>
      <c r="DS365" s="274"/>
      <c r="DT365" s="274"/>
      <c r="DU365" s="274"/>
      <c r="DV365" s="274"/>
      <c r="DW365" s="274"/>
      <c r="DX365" s="403">
        <f t="shared" si="1911"/>
        <v>0</v>
      </c>
      <c r="DY365" s="388" t="s">
        <v>67</v>
      </c>
      <c r="DZ365" s="274"/>
      <c r="EA365" s="274"/>
      <c r="EB365" s="274"/>
      <c r="EC365" s="274"/>
      <c r="ED365" s="274"/>
      <c r="EE365" s="274"/>
      <c r="EF365" s="403">
        <f t="shared" si="1912"/>
        <v>0</v>
      </c>
      <c r="EG365" s="388" t="s">
        <v>67</v>
      </c>
      <c r="EH365" s="274"/>
      <c r="EI365" s="274"/>
      <c r="EJ365" s="274"/>
      <c r="EK365" s="274"/>
      <c r="EL365" s="274"/>
      <c r="EM365" s="274"/>
      <c r="EN365" s="403">
        <f t="shared" si="1913"/>
        <v>0</v>
      </c>
      <c r="EO365" s="388" t="s">
        <v>67</v>
      </c>
      <c r="EP365" s="274"/>
      <c r="EQ365" s="274"/>
      <c r="ER365" s="274"/>
      <c r="ES365" s="274"/>
      <c r="ET365" s="274"/>
      <c r="EU365" s="274"/>
      <c r="EV365" s="403">
        <f t="shared" si="1914"/>
        <v>0</v>
      </c>
      <c r="EW365" s="388" t="s">
        <v>67</v>
      </c>
      <c r="EX365" s="274"/>
      <c r="EY365" s="274"/>
      <c r="EZ365" s="274"/>
      <c r="FA365" s="274"/>
      <c r="FB365" s="274"/>
      <c r="FC365" s="274"/>
      <c r="FD365" s="403">
        <f t="shared" si="1915"/>
        <v>0</v>
      </c>
    </row>
    <row r="366" spans="1:160" s="387" customFormat="1" ht="15" customHeight="1" x14ac:dyDescent="0.25">
      <c r="A366" s="388" t="s">
        <v>68</v>
      </c>
      <c r="B366" s="274"/>
      <c r="C366" s="274"/>
      <c r="D366" s="274"/>
      <c r="E366" s="274"/>
      <c r="F366" s="274"/>
      <c r="G366" s="274"/>
      <c r="H366" s="403">
        <f t="shared" si="1896"/>
        <v>0</v>
      </c>
      <c r="I366" s="388" t="s">
        <v>68</v>
      </c>
      <c r="J366" s="274"/>
      <c r="K366" s="274"/>
      <c r="L366" s="274"/>
      <c r="M366" s="274"/>
      <c r="N366" s="274"/>
      <c r="O366" s="274"/>
      <c r="P366" s="403">
        <f t="shared" si="1897"/>
        <v>0</v>
      </c>
      <c r="Q366" s="388" t="s">
        <v>68</v>
      </c>
      <c r="R366" s="274"/>
      <c r="S366" s="274"/>
      <c r="T366" s="274"/>
      <c r="U366" s="274"/>
      <c r="V366" s="274"/>
      <c r="W366" s="274"/>
      <c r="X366" s="403">
        <f t="shared" si="1898"/>
        <v>0</v>
      </c>
      <c r="Y366" s="388" t="s">
        <v>68</v>
      </c>
      <c r="Z366" s="273"/>
      <c r="AA366" s="274"/>
      <c r="AB366" s="274"/>
      <c r="AC366" s="274"/>
      <c r="AD366" s="274"/>
      <c r="AE366" s="275"/>
      <c r="AF366" s="403">
        <f t="shared" si="1899"/>
        <v>0</v>
      </c>
      <c r="AG366" s="388" t="s">
        <v>68</v>
      </c>
      <c r="AH366" s="274"/>
      <c r="AI366" s="274"/>
      <c r="AJ366" s="274"/>
      <c r="AK366" s="274"/>
      <c r="AL366" s="274"/>
      <c r="AM366" s="274"/>
      <c r="AN366" s="403">
        <f t="shared" si="1900"/>
        <v>0</v>
      </c>
      <c r="AO366" s="388" t="s">
        <v>68</v>
      </c>
      <c r="AP366" s="274"/>
      <c r="AQ366" s="274"/>
      <c r="AR366" s="274"/>
      <c r="AS366" s="274"/>
      <c r="AT366" s="274"/>
      <c r="AU366" s="274"/>
      <c r="AV366" s="403">
        <f t="shared" si="1901"/>
        <v>0</v>
      </c>
      <c r="AW366" s="388" t="s">
        <v>68</v>
      </c>
      <c r="AX366" s="274"/>
      <c r="AY366" s="274"/>
      <c r="AZ366" s="274"/>
      <c r="BA366" s="274"/>
      <c r="BB366" s="274"/>
      <c r="BC366" s="274"/>
      <c r="BD366" s="420">
        <f t="shared" si="1902"/>
        <v>0</v>
      </c>
      <c r="BE366" s="388" t="s">
        <v>68</v>
      </c>
      <c r="BF366" s="274"/>
      <c r="BG366" s="274"/>
      <c r="BH366" s="274"/>
      <c r="BI366" s="274"/>
      <c r="BJ366" s="274"/>
      <c r="BK366" s="274"/>
      <c r="BL366" s="403">
        <f t="shared" si="1903"/>
        <v>0</v>
      </c>
      <c r="BM366" s="388" t="s">
        <v>68</v>
      </c>
      <c r="BN366" s="274"/>
      <c r="BO366" s="274"/>
      <c r="BP366" s="274"/>
      <c r="BQ366" s="274"/>
      <c r="BR366" s="274"/>
      <c r="BS366" s="274"/>
      <c r="BT366" s="403">
        <f t="shared" si="1904"/>
        <v>0</v>
      </c>
      <c r="BU366" s="388" t="s">
        <v>68</v>
      </c>
      <c r="BV366" s="274"/>
      <c r="BW366" s="274"/>
      <c r="BX366" s="274"/>
      <c r="BY366" s="274"/>
      <c r="BZ366" s="274"/>
      <c r="CA366" s="274"/>
      <c r="CB366" s="403">
        <f t="shared" si="1905"/>
        <v>0</v>
      </c>
      <c r="CC366" s="388" t="s">
        <v>68</v>
      </c>
      <c r="CD366" s="274"/>
      <c r="CE366" s="274"/>
      <c r="CF366" s="274"/>
      <c r="CG366" s="274"/>
      <c r="CH366" s="274"/>
      <c r="CI366" s="274"/>
      <c r="CJ366" s="403">
        <f t="shared" si="1906"/>
        <v>0</v>
      </c>
      <c r="CK366" s="388" t="s">
        <v>68</v>
      </c>
      <c r="CL366" s="274"/>
      <c r="CM366" s="274"/>
      <c r="CN366" s="274"/>
      <c r="CO366" s="274"/>
      <c r="CP366" s="274"/>
      <c r="CQ366" s="274"/>
      <c r="CR366" s="403">
        <f t="shared" si="1907"/>
        <v>0</v>
      </c>
      <c r="CS366" s="388" t="s">
        <v>68</v>
      </c>
      <c r="CT366" s="274"/>
      <c r="CU366" s="274"/>
      <c r="CV366" s="274"/>
      <c r="CW366" s="274"/>
      <c r="CX366" s="274"/>
      <c r="CY366" s="274"/>
      <c r="CZ366" s="403">
        <f t="shared" si="1908"/>
        <v>0</v>
      </c>
      <c r="DA366" s="388" t="s">
        <v>68</v>
      </c>
      <c r="DB366" s="274"/>
      <c r="DC366" s="274"/>
      <c r="DD366" s="274"/>
      <c r="DE366" s="274"/>
      <c r="DF366" s="274"/>
      <c r="DG366" s="274"/>
      <c r="DH366" s="403">
        <f t="shared" si="1909"/>
        <v>0</v>
      </c>
      <c r="DI366" s="388" t="s">
        <v>68</v>
      </c>
      <c r="DJ366" s="273"/>
      <c r="DK366" s="274"/>
      <c r="DL366" s="274"/>
      <c r="DM366" s="274"/>
      <c r="DN366" s="274"/>
      <c r="DO366" s="275"/>
      <c r="DP366" s="403">
        <f t="shared" si="1910"/>
        <v>0</v>
      </c>
      <c r="DQ366" s="388" t="s">
        <v>68</v>
      </c>
      <c r="DR366" s="274"/>
      <c r="DS366" s="274"/>
      <c r="DT366" s="274"/>
      <c r="DU366" s="274"/>
      <c r="DV366" s="274"/>
      <c r="DW366" s="274"/>
      <c r="DX366" s="403">
        <f t="shared" si="1911"/>
        <v>0</v>
      </c>
      <c r="DY366" s="388" t="s">
        <v>68</v>
      </c>
      <c r="DZ366" s="274"/>
      <c r="EA366" s="274"/>
      <c r="EB366" s="274"/>
      <c r="EC366" s="274"/>
      <c r="ED366" s="274"/>
      <c r="EE366" s="274"/>
      <c r="EF366" s="403">
        <f t="shared" si="1912"/>
        <v>0</v>
      </c>
      <c r="EG366" s="388" t="s">
        <v>68</v>
      </c>
      <c r="EH366" s="274"/>
      <c r="EI366" s="274"/>
      <c r="EJ366" s="274"/>
      <c r="EK366" s="274"/>
      <c r="EL366" s="274"/>
      <c r="EM366" s="274"/>
      <c r="EN366" s="403">
        <f t="shared" si="1913"/>
        <v>0</v>
      </c>
      <c r="EO366" s="388" t="s">
        <v>68</v>
      </c>
      <c r="EP366" s="274"/>
      <c r="EQ366" s="274"/>
      <c r="ER366" s="274"/>
      <c r="ES366" s="274"/>
      <c r="ET366" s="274"/>
      <c r="EU366" s="274"/>
      <c r="EV366" s="403">
        <f t="shared" si="1914"/>
        <v>0</v>
      </c>
      <c r="EW366" s="388" t="s">
        <v>68</v>
      </c>
      <c r="EX366" s="274"/>
      <c r="EY366" s="274"/>
      <c r="EZ366" s="274"/>
      <c r="FA366" s="274"/>
      <c r="FB366" s="274"/>
      <c r="FC366" s="274"/>
      <c r="FD366" s="403">
        <f t="shared" si="1915"/>
        <v>0</v>
      </c>
    </row>
    <row r="367" spans="1:160" s="387" customFormat="1" ht="15" customHeight="1" x14ac:dyDescent="0.25">
      <c r="A367" s="389" t="s">
        <v>69</v>
      </c>
      <c r="B367" s="274"/>
      <c r="C367" s="274"/>
      <c r="D367" s="274"/>
      <c r="E367" s="274"/>
      <c r="F367" s="274"/>
      <c r="G367" s="274"/>
      <c r="H367" s="416">
        <f t="shared" si="1896"/>
        <v>0</v>
      </c>
      <c r="I367" s="389" t="s">
        <v>69</v>
      </c>
      <c r="J367" s="274"/>
      <c r="K367" s="274"/>
      <c r="L367" s="274"/>
      <c r="M367" s="274"/>
      <c r="N367" s="274"/>
      <c r="O367" s="274"/>
      <c r="P367" s="416">
        <f t="shared" si="1897"/>
        <v>0</v>
      </c>
      <c r="Q367" s="389" t="s">
        <v>69</v>
      </c>
      <c r="R367" s="274"/>
      <c r="S367" s="274"/>
      <c r="T367" s="274"/>
      <c r="U367" s="274"/>
      <c r="V367" s="274"/>
      <c r="W367" s="274"/>
      <c r="X367" s="416">
        <f t="shared" si="1898"/>
        <v>0</v>
      </c>
      <c r="Y367" s="389" t="s">
        <v>69</v>
      </c>
      <c r="Z367" s="276"/>
      <c r="AA367" s="277"/>
      <c r="AB367" s="277"/>
      <c r="AC367" s="277"/>
      <c r="AD367" s="277"/>
      <c r="AE367" s="278"/>
      <c r="AF367" s="416">
        <f t="shared" si="1899"/>
        <v>0</v>
      </c>
      <c r="AG367" s="389" t="s">
        <v>69</v>
      </c>
      <c r="AH367" s="274"/>
      <c r="AI367" s="274"/>
      <c r="AJ367" s="274"/>
      <c r="AK367" s="274"/>
      <c r="AL367" s="274"/>
      <c r="AM367" s="274"/>
      <c r="AN367" s="416">
        <f t="shared" si="1900"/>
        <v>0</v>
      </c>
      <c r="AO367" s="389" t="s">
        <v>69</v>
      </c>
      <c r="AP367" s="274"/>
      <c r="AQ367" s="274"/>
      <c r="AR367" s="274"/>
      <c r="AS367" s="274"/>
      <c r="AT367" s="274"/>
      <c r="AU367" s="274"/>
      <c r="AV367" s="416">
        <f t="shared" si="1901"/>
        <v>0</v>
      </c>
      <c r="AW367" s="389" t="s">
        <v>69</v>
      </c>
      <c r="AX367" s="274"/>
      <c r="AY367" s="274"/>
      <c r="AZ367" s="274"/>
      <c r="BA367" s="274"/>
      <c r="BB367" s="274"/>
      <c r="BC367" s="274"/>
      <c r="BD367" s="420">
        <f t="shared" si="1902"/>
        <v>0</v>
      </c>
      <c r="BE367" s="389" t="s">
        <v>69</v>
      </c>
      <c r="BF367" s="274"/>
      <c r="BG367" s="274"/>
      <c r="BH367" s="274"/>
      <c r="BI367" s="274"/>
      <c r="BJ367" s="274"/>
      <c r="BK367" s="274"/>
      <c r="BL367" s="403">
        <f t="shared" si="1903"/>
        <v>0</v>
      </c>
      <c r="BM367" s="389" t="s">
        <v>69</v>
      </c>
      <c r="BN367" s="274"/>
      <c r="BO367" s="274"/>
      <c r="BP367" s="274"/>
      <c r="BQ367" s="274"/>
      <c r="BR367" s="274"/>
      <c r="BS367" s="274"/>
      <c r="BT367" s="403">
        <f t="shared" si="1904"/>
        <v>0</v>
      </c>
      <c r="BU367" s="389" t="s">
        <v>69</v>
      </c>
      <c r="BV367" s="274"/>
      <c r="BW367" s="274"/>
      <c r="BX367" s="274"/>
      <c r="BY367" s="274"/>
      <c r="BZ367" s="274"/>
      <c r="CA367" s="274"/>
      <c r="CB367" s="403">
        <f t="shared" si="1905"/>
        <v>0</v>
      </c>
      <c r="CC367" s="389" t="s">
        <v>69</v>
      </c>
      <c r="CD367" s="274"/>
      <c r="CE367" s="274"/>
      <c r="CF367" s="274"/>
      <c r="CG367" s="274"/>
      <c r="CH367" s="274"/>
      <c r="CI367" s="274"/>
      <c r="CJ367" s="403">
        <f t="shared" si="1906"/>
        <v>0</v>
      </c>
      <c r="CK367" s="389" t="s">
        <v>69</v>
      </c>
      <c r="CL367" s="274"/>
      <c r="CM367" s="274"/>
      <c r="CN367" s="274"/>
      <c r="CO367" s="274"/>
      <c r="CP367" s="274"/>
      <c r="CQ367" s="274"/>
      <c r="CR367" s="403">
        <f t="shared" si="1907"/>
        <v>0</v>
      </c>
      <c r="CS367" s="389" t="s">
        <v>69</v>
      </c>
      <c r="CT367" s="274"/>
      <c r="CU367" s="274"/>
      <c r="CV367" s="274"/>
      <c r="CW367" s="274"/>
      <c r="CX367" s="274"/>
      <c r="CY367" s="274"/>
      <c r="CZ367" s="403">
        <f t="shared" si="1908"/>
        <v>0</v>
      </c>
      <c r="DA367" s="389" t="s">
        <v>69</v>
      </c>
      <c r="DB367" s="274"/>
      <c r="DC367" s="274"/>
      <c r="DD367" s="274"/>
      <c r="DE367" s="274"/>
      <c r="DF367" s="274"/>
      <c r="DG367" s="274"/>
      <c r="DH367" s="403">
        <f t="shared" si="1909"/>
        <v>0</v>
      </c>
      <c r="DI367" s="389" t="s">
        <v>69</v>
      </c>
      <c r="DJ367" s="276"/>
      <c r="DK367" s="277"/>
      <c r="DL367" s="277"/>
      <c r="DM367" s="277"/>
      <c r="DN367" s="277"/>
      <c r="DO367" s="278"/>
      <c r="DP367" s="403">
        <f t="shared" si="1910"/>
        <v>0</v>
      </c>
      <c r="DQ367" s="389" t="s">
        <v>69</v>
      </c>
      <c r="DR367" s="274"/>
      <c r="DS367" s="274"/>
      <c r="DT367" s="274"/>
      <c r="DU367" s="274"/>
      <c r="DV367" s="274"/>
      <c r="DW367" s="274"/>
      <c r="DX367" s="403">
        <f t="shared" si="1911"/>
        <v>0</v>
      </c>
      <c r="DY367" s="389" t="s">
        <v>69</v>
      </c>
      <c r="DZ367" s="274"/>
      <c r="EA367" s="274"/>
      <c r="EB367" s="274"/>
      <c r="EC367" s="274"/>
      <c r="ED367" s="274"/>
      <c r="EE367" s="274"/>
      <c r="EF367" s="403">
        <f t="shared" si="1912"/>
        <v>0</v>
      </c>
      <c r="EG367" s="389" t="s">
        <v>69</v>
      </c>
      <c r="EH367" s="274"/>
      <c r="EI367" s="274"/>
      <c r="EJ367" s="274"/>
      <c r="EK367" s="274"/>
      <c r="EL367" s="274"/>
      <c r="EM367" s="274"/>
      <c r="EN367" s="403">
        <f t="shared" si="1913"/>
        <v>0</v>
      </c>
      <c r="EO367" s="389" t="s">
        <v>69</v>
      </c>
      <c r="EP367" s="274"/>
      <c r="EQ367" s="274"/>
      <c r="ER367" s="274"/>
      <c r="ES367" s="274"/>
      <c r="ET367" s="274"/>
      <c r="EU367" s="274"/>
      <c r="EV367" s="403">
        <f t="shared" si="1914"/>
        <v>0</v>
      </c>
      <c r="EW367" s="389" t="s">
        <v>69</v>
      </c>
      <c r="EX367" s="274"/>
      <c r="EY367" s="274"/>
      <c r="EZ367" s="274"/>
      <c r="FA367" s="274"/>
      <c r="FB367" s="274"/>
      <c r="FC367" s="274"/>
      <c r="FD367" s="403">
        <f t="shared" si="1915"/>
        <v>0</v>
      </c>
    </row>
    <row r="368" spans="1:160" s="411" customFormat="1" ht="15" customHeight="1" thickBot="1" x14ac:dyDescent="0.3">
      <c r="A368" s="412" t="s">
        <v>14</v>
      </c>
      <c r="B368" s="405">
        <f>SUM(B357:B367)</f>
        <v>0</v>
      </c>
      <c r="C368" s="406">
        <f>SUM(C357:C367)</f>
        <v>0</v>
      </c>
      <c r="D368" s="406">
        <f t="shared" ref="D368:G368" si="1916">SUM(D357:D367)</f>
        <v>0</v>
      </c>
      <c r="E368" s="406">
        <f t="shared" si="1916"/>
        <v>0</v>
      </c>
      <c r="F368" s="406">
        <f t="shared" si="1916"/>
        <v>0</v>
      </c>
      <c r="G368" s="407">
        <f t="shared" si="1916"/>
        <v>0</v>
      </c>
      <c r="H368" s="408">
        <f>SUM(B368:G368)</f>
        <v>0</v>
      </c>
      <c r="I368" s="412" t="s">
        <v>14</v>
      </c>
      <c r="J368" s="405">
        <f>SUM(J357:J367)</f>
        <v>0</v>
      </c>
      <c r="K368" s="406">
        <f>SUM(K357:K367)</f>
        <v>0</v>
      </c>
      <c r="L368" s="406">
        <f t="shared" ref="L368:O368" si="1917">SUM(L357:L367)</f>
        <v>0</v>
      </c>
      <c r="M368" s="406">
        <f t="shared" si="1917"/>
        <v>0</v>
      </c>
      <c r="N368" s="406">
        <f t="shared" si="1917"/>
        <v>0</v>
      </c>
      <c r="O368" s="407">
        <f t="shared" si="1917"/>
        <v>0</v>
      </c>
      <c r="P368" s="408">
        <f>SUM(J368:O368)</f>
        <v>0</v>
      </c>
      <c r="Q368" s="412" t="s">
        <v>14</v>
      </c>
      <c r="R368" s="405">
        <f>SUM(R357:R367)</f>
        <v>0</v>
      </c>
      <c r="S368" s="406">
        <f>SUM(S357:S367)</f>
        <v>0</v>
      </c>
      <c r="T368" s="406">
        <f t="shared" ref="T368:W368" si="1918">SUM(T357:T367)</f>
        <v>0</v>
      </c>
      <c r="U368" s="406">
        <f t="shared" si="1918"/>
        <v>0</v>
      </c>
      <c r="V368" s="406">
        <f t="shared" si="1918"/>
        <v>0</v>
      </c>
      <c r="W368" s="407">
        <f t="shared" si="1918"/>
        <v>0</v>
      </c>
      <c r="X368" s="408">
        <f>SUM(R368:W368)</f>
        <v>0</v>
      </c>
      <c r="Y368" s="412" t="s">
        <v>14</v>
      </c>
      <c r="Z368" s="405">
        <f t="shared" ref="Z368:AE368" si="1919">SUM(Z357:Z367)</f>
        <v>0</v>
      </c>
      <c r="AA368" s="409">
        <f t="shared" si="1919"/>
        <v>0</v>
      </c>
      <c r="AB368" s="409">
        <f t="shared" si="1919"/>
        <v>0</v>
      </c>
      <c r="AC368" s="409">
        <f t="shared" si="1919"/>
        <v>0</v>
      </c>
      <c r="AD368" s="409">
        <f t="shared" si="1919"/>
        <v>0</v>
      </c>
      <c r="AE368" s="409">
        <f t="shared" si="1919"/>
        <v>0</v>
      </c>
      <c r="AF368" s="408">
        <f t="shared" si="1899"/>
        <v>0</v>
      </c>
      <c r="AG368" s="412" t="s">
        <v>14</v>
      </c>
      <c r="AH368" s="405">
        <f t="shared" ref="AH368:AM368" si="1920">SUM(AH357:AH367)</f>
        <v>0</v>
      </c>
      <c r="AI368" s="406">
        <f t="shared" si="1920"/>
        <v>0</v>
      </c>
      <c r="AJ368" s="406">
        <f t="shared" si="1920"/>
        <v>0</v>
      </c>
      <c r="AK368" s="406">
        <f t="shared" si="1920"/>
        <v>0</v>
      </c>
      <c r="AL368" s="406">
        <f t="shared" si="1920"/>
        <v>0</v>
      </c>
      <c r="AM368" s="407">
        <f t="shared" si="1920"/>
        <v>0</v>
      </c>
      <c r="AN368" s="408">
        <f t="shared" si="1900"/>
        <v>0</v>
      </c>
      <c r="AO368" s="412" t="s">
        <v>14</v>
      </c>
      <c r="AP368" s="405">
        <f t="shared" ref="AP368:AU368" si="1921">SUM(AP357:AP367)</f>
        <v>0</v>
      </c>
      <c r="AQ368" s="406">
        <f t="shared" si="1921"/>
        <v>0</v>
      </c>
      <c r="AR368" s="406">
        <f t="shared" si="1921"/>
        <v>0</v>
      </c>
      <c r="AS368" s="406">
        <f t="shared" si="1921"/>
        <v>0</v>
      </c>
      <c r="AT368" s="406">
        <f t="shared" si="1921"/>
        <v>0</v>
      </c>
      <c r="AU368" s="407">
        <f t="shared" si="1921"/>
        <v>0</v>
      </c>
      <c r="AV368" s="408">
        <f t="shared" si="1901"/>
        <v>0</v>
      </c>
      <c r="AW368" s="412" t="s">
        <v>14</v>
      </c>
      <c r="AX368" s="410">
        <f t="shared" ref="AX368:AY368" si="1922">SUM(AX357:AX367)</f>
        <v>0</v>
      </c>
      <c r="AY368" s="406">
        <f t="shared" si="1922"/>
        <v>0</v>
      </c>
      <c r="AZ368" s="406">
        <f t="shared" ref="AZ368" si="1923">SUM(AZ357:AZ367)</f>
        <v>0</v>
      </c>
      <c r="BA368" s="406">
        <f t="shared" ref="BA368:BC368" si="1924">SUM(BA357:BA367)</f>
        <v>0</v>
      </c>
      <c r="BB368" s="406">
        <f t="shared" si="1924"/>
        <v>0</v>
      </c>
      <c r="BC368" s="407">
        <f t="shared" si="1924"/>
        <v>0</v>
      </c>
      <c r="BD368" s="408">
        <f t="shared" si="1902"/>
        <v>0</v>
      </c>
      <c r="BE368" s="412" t="s">
        <v>14</v>
      </c>
      <c r="BF368" s="410">
        <f t="shared" ref="BF368:BK368" si="1925">SUM(BF357:BF367)</f>
        <v>0</v>
      </c>
      <c r="BG368" s="406">
        <f t="shared" si="1925"/>
        <v>0</v>
      </c>
      <c r="BH368" s="406">
        <f t="shared" si="1925"/>
        <v>0</v>
      </c>
      <c r="BI368" s="406">
        <f t="shared" si="1925"/>
        <v>0</v>
      </c>
      <c r="BJ368" s="406">
        <f t="shared" si="1925"/>
        <v>0</v>
      </c>
      <c r="BK368" s="407">
        <f t="shared" si="1925"/>
        <v>0</v>
      </c>
      <c r="BL368" s="408">
        <f t="shared" si="1903"/>
        <v>0</v>
      </c>
      <c r="BM368" s="412" t="s">
        <v>14</v>
      </c>
      <c r="BN368" s="410">
        <f t="shared" ref="BN368:BS368" si="1926">SUM(BN357:BN367)</f>
        <v>0</v>
      </c>
      <c r="BO368" s="406">
        <f t="shared" si="1926"/>
        <v>0</v>
      </c>
      <c r="BP368" s="406">
        <f t="shared" si="1926"/>
        <v>0</v>
      </c>
      <c r="BQ368" s="406">
        <f t="shared" si="1926"/>
        <v>0</v>
      </c>
      <c r="BR368" s="406">
        <f t="shared" si="1926"/>
        <v>0</v>
      </c>
      <c r="BS368" s="407">
        <f t="shared" si="1926"/>
        <v>0</v>
      </c>
      <c r="BT368" s="408">
        <f t="shared" si="1904"/>
        <v>0</v>
      </c>
      <c r="BU368" s="412" t="s">
        <v>14</v>
      </c>
      <c r="BV368" s="410">
        <f t="shared" ref="BV368:CA368" si="1927">SUM(BV357:BV367)</f>
        <v>0</v>
      </c>
      <c r="BW368" s="406">
        <f t="shared" si="1927"/>
        <v>0</v>
      </c>
      <c r="BX368" s="406">
        <f t="shared" si="1927"/>
        <v>0</v>
      </c>
      <c r="BY368" s="406">
        <f t="shared" si="1927"/>
        <v>0</v>
      </c>
      <c r="BZ368" s="406">
        <f t="shared" si="1927"/>
        <v>0</v>
      </c>
      <c r="CA368" s="407">
        <f t="shared" si="1927"/>
        <v>0</v>
      </c>
      <c r="CB368" s="408">
        <f t="shared" si="1905"/>
        <v>0</v>
      </c>
      <c r="CC368" s="412" t="s">
        <v>14</v>
      </c>
      <c r="CD368" s="410">
        <f>SUM(CD357:CD367)</f>
        <v>0</v>
      </c>
      <c r="CE368" s="406">
        <f>SUM(CE357:CE367)</f>
        <v>0</v>
      </c>
      <c r="CF368" s="406">
        <f t="shared" ref="CF368:CI368" si="1928">SUM(CF357:CF367)</f>
        <v>0</v>
      </c>
      <c r="CG368" s="406">
        <f t="shared" si="1928"/>
        <v>0</v>
      </c>
      <c r="CH368" s="406">
        <f t="shared" si="1928"/>
        <v>0</v>
      </c>
      <c r="CI368" s="407">
        <f t="shared" si="1928"/>
        <v>0</v>
      </c>
      <c r="CJ368" s="408">
        <f>SUM(CD368:CI368)</f>
        <v>0</v>
      </c>
      <c r="CK368" s="412" t="s">
        <v>14</v>
      </c>
      <c r="CL368" s="410">
        <f>SUM(CL357:CL367)</f>
        <v>0</v>
      </c>
      <c r="CM368" s="406">
        <f>SUM(CM357:CM367)</f>
        <v>0</v>
      </c>
      <c r="CN368" s="406">
        <f t="shared" ref="CN368:CQ368" si="1929">SUM(CN357:CN367)</f>
        <v>0</v>
      </c>
      <c r="CO368" s="406">
        <f t="shared" si="1929"/>
        <v>0</v>
      </c>
      <c r="CP368" s="406">
        <f t="shared" si="1929"/>
        <v>0</v>
      </c>
      <c r="CQ368" s="407">
        <f t="shared" si="1929"/>
        <v>0</v>
      </c>
      <c r="CR368" s="408">
        <f>SUM(CL368:CQ368)</f>
        <v>0</v>
      </c>
      <c r="CS368" s="412" t="s">
        <v>14</v>
      </c>
      <c r="CT368" s="410">
        <f>SUM(CT357:CT367)</f>
        <v>0</v>
      </c>
      <c r="CU368" s="406">
        <f>SUM(CU357:CU367)</f>
        <v>0</v>
      </c>
      <c r="CV368" s="406">
        <f t="shared" ref="CV368:CY368" si="1930">SUM(CV357:CV367)</f>
        <v>0</v>
      </c>
      <c r="CW368" s="406">
        <f t="shared" si="1930"/>
        <v>0</v>
      </c>
      <c r="CX368" s="406">
        <f t="shared" si="1930"/>
        <v>0</v>
      </c>
      <c r="CY368" s="407">
        <f t="shared" si="1930"/>
        <v>0</v>
      </c>
      <c r="CZ368" s="408">
        <f>SUM(CT368:CY368)</f>
        <v>0</v>
      </c>
      <c r="DA368" s="412" t="s">
        <v>14</v>
      </c>
      <c r="DB368" s="410">
        <f t="shared" ref="DB368:DG368" si="1931">SUM(DB357:DB367)</f>
        <v>0</v>
      </c>
      <c r="DC368" s="406">
        <f t="shared" si="1931"/>
        <v>0</v>
      </c>
      <c r="DD368" s="406">
        <f t="shared" si="1931"/>
        <v>0</v>
      </c>
      <c r="DE368" s="406">
        <f t="shared" si="1931"/>
        <v>0</v>
      </c>
      <c r="DF368" s="406">
        <f t="shared" si="1931"/>
        <v>0</v>
      </c>
      <c r="DG368" s="407">
        <f t="shared" si="1931"/>
        <v>0</v>
      </c>
      <c r="DH368" s="408">
        <f t="shared" si="1909"/>
        <v>0</v>
      </c>
      <c r="DI368" s="412" t="s">
        <v>14</v>
      </c>
      <c r="DJ368" s="410">
        <f t="shared" ref="DJ368:DO368" si="1932">SUM(DJ357:DJ367)</f>
        <v>0</v>
      </c>
      <c r="DK368" s="406">
        <f t="shared" si="1932"/>
        <v>0</v>
      </c>
      <c r="DL368" s="406">
        <f t="shared" si="1932"/>
        <v>0</v>
      </c>
      <c r="DM368" s="406">
        <f t="shared" si="1932"/>
        <v>0</v>
      </c>
      <c r="DN368" s="406">
        <f t="shared" si="1932"/>
        <v>0</v>
      </c>
      <c r="DO368" s="407">
        <f t="shared" si="1932"/>
        <v>0</v>
      </c>
      <c r="DP368" s="408">
        <f t="shared" si="1910"/>
        <v>0</v>
      </c>
      <c r="DQ368" s="412" t="s">
        <v>14</v>
      </c>
      <c r="DR368" s="410">
        <f t="shared" ref="DR368:DW368" si="1933">SUM(DR357:DR367)</f>
        <v>0</v>
      </c>
      <c r="DS368" s="406">
        <f t="shared" si="1933"/>
        <v>0</v>
      </c>
      <c r="DT368" s="406">
        <f t="shared" si="1933"/>
        <v>0</v>
      </c>
      <c r="DU368" s="406">
        <f t="shared" si="1933"/>
        <v>0</v>
      </c>
      <c r="DV368" s="406">
        <f t="shared" si="1933"/>
        <v>0</v>
      </c>
      <c r="DW368" s="407">
        <f t="shared" si="1933"/>
        <v>0</v>
      </c>
      <c r="DX368" s="408">
        <f t="shared" si="1911"/>
        <v>0</v>
      </c>
      <c r="DY368" s="412" t="s">
        <v>14</v>
      </c>
      <c r="DZ368" s="410">
        <f t="shared" ref="DZ368:EB368" si="1934">SUM(DZ357:DZ367)</f>
        <v>0</v>
      </c>
      <c r="EA368" s="406">
        <f t="shared" si="1934"/>
        <v>0</v>
      </c>
      <c r="EB368" s="406">
        <f t="shared" si="1934"/>
        <v>0</v>
      </c>
      <c r="EC368" s="406">
        <f t="shared" ref="EC368:EE368" si="1935">SUM(EC357:EC367)</f>
        <v>0</v>
      </c>
      <c r="ED368" s="406">
        <f t="shared" si="1935"/>
        <v>0</v>
      </c>
      <c r="EE368" s="407">
        <f t="shared" si="1935"/>
        <v>0</v>
      </c>
      <c r="EF368" s="408">
        <f t="shared" si="1912"/>
        <v>0</v>
      </c>
      <c r="EG368" s="412" t="s">
        <v>14</v>
      </c>
      <c r="EH368" s="410">
        <f t="shared" ref="EH368:EM368" si="1936">SUM(EH357:EH367)</f>
        <v>0</v>
      </c>
      <c r="EI368" s="406">
        <f t="shared" si="1936"/>
        <v>0</v>
      </c>
      <c r="EJ368" s="406">
        <f t="shared" si="1936"/>
        <v>0</v>
      </c>
      <c r="EK368" s="406">
        <f t="shared" si="1936"/>
        <v>0</v>
      </c>
      <c r="EL368" s="406">
        <f t="shared" si="1936"/>
        <v>0</v>
      </c>
      <c r="EM368" s="407">
        <f t="shared" si="1936"/>
        <v>0</v>
      </c>
      <c r="EN368" s="408">
        <f t="shared" si="1913"/>
        <v>0</v>
      </c>
      <c r="EO368" s="412" t="s">
        <v>14</v>
      </c>
      <c r="EP368" s="410">
        <f t="shared" ref="EP368:EU368" si="1937">SUM(EP357:EP367)</f>
        <v>0</v>
      </c>
      <c r="EQ368" s="406">
        <f t="shared" si="1937"/>
        <v>0</v>
      </c>
      <c r="ER368" s="406">
        <f t="shared" si="1937"/>
        <v>0</v>
      </c>
      <c r="ES368" s="406">
        <f t="shared" si="1937"/>
        <v>0</v>
      </c>
      <c r="ET368" s="406">
        <f t="shared" si="1937"/>
        <v>0</v>
      </c>
      <c r="EU368" s="407">
        <f t="shared" si="1937"/>
        <v>0</v>
      </c>
      <c r="EV368" s="408">
        <f t="shared" si="1914"/>
        <v>0</v>
      </c>
      <c r="EW368" s="412" t="s">
        <v>14</v>
      </c>
      <c r="EX368" s="410">
        <f t="shared" ref="EX368:FC368" si="1938">SUM(EX357:EX367)</f>
        <v>0</v>
      </c>
      <c r="EY368" s="406">
        <f t="shared" si="1938"/>
        <v>0</v>
      </c>
      <c r="EZ368" s="406">
        <f t="shared" si="1938"/>
        <v>0</v>
      </c>
      <c r="FA368" s="406">
        <f t="shared" si="1938"/>
        <v>0</v>
      </c>
      <c r="FB368" s="406">
        <f t="shared" si="1938"/>
        <v>0</v>
      </c>
      <c r="FC368" s="407">
        <f t="shared" si="1938"/>
        <v>0</v>
      </c>
      <c r="FD368" s="408">
        <f t="shared" si="1915"/>
        <v>0</v>
      </c>
    </row>
  </sheetData>
  <mergeCells count="501">
    <mergeCell ref="EW327:FD327"/>
    <mergeCell ref="CC341:CJ341"/>
    <mergeCell ref="CK341:CR341"/>
    <mergeCell ref="CS341:CZ341"/>
    <mergeCell ref="DA341:DH341"/>
    <mergeCell ref="DI341:DP341"/>
    <mergeCell ref="DQ341:DX341"/>
    <mergeCell ref="DY341:EF341"/>
    <mergeCell ref="EG341:EN341"/>
    <mergeCell ref="EO341:EV341"/>
    <mergeCell ref="EW341:FD341"/>
    <mergeCell ref="CC327:CJ327"/>
    <mergeCell ref="CK327:CR327"/>
    <mergeCell ref="CS327:CZ327"/>
    <mergeCell ref="DA327:DH327"/>
    <mergeCell ref="DI327:DP327"/>
    <mergeCell ref="DQ327:DX327"/>
    <mergeCell ref="DY327:EF327"/>
    <mergeCell ref="EG327:EN327"/>
    <mergeCell ref="EO327:EV327"/>
    <mergeCell ref="EW355:FD355"/>
    <mergeCell ref="CC355:CJ355"/>
    <mergeCell ref="CK355:CR355"/>
    <mergeCell ref="CS355:CZ355"/>
    <mergeCell ref="DA355:DH355"/>
    <mergeCell ref="DI355:DP355"/>
    <mergeCell ref="DQ355:DX355"/>
    <mergeCell ref="DY355:EF355"/>
    <mergeCell ref="EG355:EN355"/>
    <mergeCell ref="EO355:EV355"/>
    <mergeCell ref="EW299:FD299"/>
    <mergeCell ref="CC313:CJ313"/>
    <mergeCell ref="CK313:CR313"/>
    <mergeCell ref="CS313:CZ313"/>
    <mergeCell ref="DA313:DH313"/>
    <mergeCell ref="DI313:DP313"/>
    <mergeCell ref="DQ313:DX313"/>
    <mergeCell ref="DY313:EF313"/>
    <mergeCell ref="EG313:EN313"/>
    <mergeCell ref="EO313:EV313"/>
    <mergeCell ref="EW313:FD313"/>
    <mergeCell ref="CC299:CJ299"/>
    <mergeCell ref="CK299:CR299"/>
    <mergeCell ref="CS299:CZ299"/>
    <mergeCell ref="DA299:DH299"/>
    <mergeCell ref="DI299:DP299"/>
    <mergeCell ref="DQ299:DX299"/>
    <mergeCell ref="DY299:EF299"/>
    <mergeCell ref="EG299:EN299"/>
    <mergeCell ref="EO299:EV299"/>
    <mergeCell ref="EW271:FD271"/>
    <mergeCell ref="CC285:CJ285"/>
    <mergeCell ref="CK285:CR285"/>
    <mergeCell ref="CS285:CZ285"/>
    <mergeCell ref="DA285:DH285"/>
    <mergeCell ref="DI285:DP285"/>
    <mergeCell ref="DQ285:DX285"/>
    <mergeCell ref="DY285:EF285"/>
    <mergeCell ref="EG285:EN285"/>
    <mergeCell ref="EO285:EV285"/>
    <mergeCell ref="EW285:FD285"/>
    <mergeCell ref="CC271:CJ271"/>
    <mergeCell ref="CK271:CR271"/>
    <mergeCell ref="CS271:CZ271"/>
    <mergeCell ref="DA271:DH271"/>
    <mergeCell ref="DI271:DP271"/>
    <mergeCell ref="DQ271:DX271"/>
    <mergeCell ref="DY271:EF271"/>
    <mergeCell ref="EG271:EN271"/>
    <mergeCell ref="EO271:EV271"/>
    <mergeCell ref="EW243:FD243"/>
    <mergeCell ref="CC257:CJ257"/>
    <mergeCell ref="CK257:CR257"/>
    <mergeCell ref="CS257:CZ257"/>
    <mergeCell ref="DA257:DH257"/>
    <mergeCell ref="DI257:DP257"/>
    <mergeCell ref="DQ257:DX257"/>
    <mergeCell ref="DY257:EF257"/>
    <mergeCell ref="EG257:EN257"/>
    <mergeCell ref="EO257:EV257"/>
    <mergeCell ref="EW257:FD257"/>
    <mergeCell ref="CC243:CJ243"/>
    <mergeCell ref="CK243:CR243"/>
    <mergeCell ref="CS243:CZ243"/>
    <mergeCell ref="DA243:DH243"/>
    <mergeCell ref="DI243:DP243"/>
    <mergeCell ref="DQ243:DX243"/>
    <mergeCell ref="DY243:EF243"/>
    <mergeCell ref="EG243:EN243"/>
    <mergeCell ref="EO243:EV243"/>
    <mergeCell ref="EW215:FD215"/>
    <mergeCell ref="CC229:CJ229"/>
    <mergeCell ref="CK229:CR229"/>
    <mergeCell ref="CS229:CZ229"/>
    <mergeCell ref="DA229:DH229"/>
    <mergeCell ref="DI229:DP229"/>
    <mergeCell ref="DQ229:DX229"/>
    <mergeCell ref="DY229:EF229"/>
    <mergeCell ref="EG229:EN229"/>
    <mergeCell ref="EO229:EV229"/>
    <mergeCell ref="EW229:FD229"/>
    <mergeCell ref="CC215:CJ215"/>
    <mergeCell ref="CK215:CR215"/>
    <mergeCell ref="CS215:CZ215"/>
    <mergeCell ref="DA215:DH215"/>
    <mergeCell ref="DI215:DP215"/>
    <mergeCell ref="DQ215:DX215"/>
    <mergeCell ref="DY215:EF215"/>
    <mergeCell ref="EG215:EN215"/>
    <mergeCell ref="EO215:EV215"/>
    <mergeCell ref="EW187:FD187"/>
    <mergeCell ref="CC201:CJ201"/>
    <mergeCell ref="CK201:CR201"/>
    <mergeCell ref="CS201:CZ201"/>
    <mergeCell ref="DA201:DH201"/>
    <mergeCell ref="DI201:DP201"/>
    <mergeCell ref="DQ201:DX201"/>
    <mergeCell ref="DY201:EF201"/>
    <mergeCell ref="EG201:EN201"/>
    <mergeCell ref="EO201:EV201"/>
    <mergeCell ref="EW201:FD201"/>
    <mergeCell ref="CC187:CJ187"/>
    <mergeCell ref="CK187:CR187"/>
    <mergeCell ref="CS187:CZ187"/>
    <mergeCell ref="DA187:DH187"/>
    <mergeCell ref="DI187:DP187"/>
    <mergeCell ref="DQ187:DX187"/>
    <mergeCell ref="DY187:EF187"/>
    <mergeCell ref="EG187:EN187"/>
    <mergeCell ref="EO187:EV187"/>
    <mergeCell ref="EW159:FD159"/>
    <mergeCell ref="CC173:CJ173"/>
    <mergeCell ref="CK173:CR173"/>
    <mergeCell ref="CS173:CZ173"/>
    <mergeCell ref="DA173:DH173"/>
    <mergeCell ref="DI173:DP173"/>
    <mergeCell ref="DQ173:DX173"/>
    <mergeCell ref="DY173:EF173"/>
    <mergeCell ref="EG173:EN173"/>
    <mergeCell ref="EO173:EV173"/>
    <mergeCell ref="EW173:FD173"/>
    <mergeCell ref="CC159:CJ159"/>
    <mergeCell ref="CK159:CR159"/>
    <mergeCell ref="CS159:CZ159"/>
    <mergeCell ref="DA159:DH159"/>
    <mergeCell ref="DI159:DP159"/>
    <mergeCell ref="DQ159:DX159"/>
    <mergeCell ref="DY159:EF159"/>
    <mergeCell ref="EG159:EN159"/>
    <mergeCell ref="EO159:EV159"/>
    <mergeCell ref="EW131:FD131"/>
    <mergeCell ref="CC145:CJ145"/>
    <mergeCell ref="CK145:CR145"/>
    <mergeCell ref="CS145:CZ145"/>
    <mergeCell ref="DA145:DH145"/>
    <mergeCell ref="DI145:DP145"/>
    <mergeCell ref="DQ145:DX145"/>
    <mergeCell ref="DY145:EF145"/>
    <mergeCell ref="EG145:EN145"/>
    <mergeCell ref="EO145:EV145"/>
    <mergeCell ref="EW145:FD145"/>
    <mergeCell ref="CC131:CJ131"/>
    <mergeCell ref="CK131:CR131"/>
    <mergeCell ref="CS131:CZ131"/>
    <mergeCell ref="DA131:DH131"/>
    <mergeCell ref="DI131:DP131"/>
    <mergeCell ref="DQ131:DX131"/>
    <mergeCell ref="DY131:EF131"/>
    <mergeCell ref="EG131:EN131"/>
    <mergeCell ref="EO131:EV131"/>
    <mergeCell ref="EW103:FD103"/>
    <mergeCell ref="CC117:CJ117"/>
    <mergeCell ref="CK117:CR117"/>
    <mergeCell ref="CS117:CZ117"/>
    <mergeCell ref="DA117:DH117"/>
    <mergeCell ref="DI117:DP117"/>
    <mergeCell ref="DQ117:DX117"/>
    <mergeCell ref="DY117:EF117"/>
    <mergeCell ref="EG117:EN117"/>
    <mergeCell ref="EO117:EV117"/>
    <mergeCell ref="EW117:FD117"/>
    <mergeCell ref="CC103:CJ103"/>
    <mergeCell ref="CK103:CR103"/>
    <mergeCell ref="CS103:CZ103"/>
    <mergeCell ref="DA103:DH103"/>
    <mergeCell ref="DI103:DP103"/>
    <mergeCell ref="DQ103:DX103"/>
    <mergeCell ref="DY103:EF103"/>
    <mergeCell ref="EG103:EN103"/>
    <mergeCell ref="EO103:EV103"/>
    <mergeCell ref="EW75:FD75"/>
    <mergeCell ref="CC89:CJ89"/>
    <mergeCell ref="CK89:CR89"/>
    <mergeCell ref="CS89:CZ89"/>
    <mergeCell ref="DA89:DH89"/>
    <mergeCell ref="DI89:DP89"/>
    <mergeCell ref="DQ89:DX89"/>
    <mergeCell ref="DY89:EF89"/>
    <mergeCell ref="EG89:EN89"/>
    <mergeCell ref="EO89:EV89"/>
    <mergeCell ref="EW89:FD89"/>
    <mergeCell ref="CC75:CJ75"/>
    <mergeCell ref="CK75:CR75"/>
    <mergeCell ref="CS75:CZ75"/>
    <mergeCell ref="DA75:DH75"/>
    <mergeCell ref="DI75:DP75"/>
    <mergeCell ref="DQ75:DX75"/>
    <mergeCell ref="DY75:EF75"/>
    <mergeCell ref="EG75:EN75"/>
    <mergeCell ref="EO75:EV75"/>
    <mergeCell ref="EW47:FD47"/>
    <mergeCell ref="CC61:CJ61"/>
    <mergeCell ref="CK61:CR61"/>
    <mergeCell ref="CS61:CZ61"/>
    <mergeCell ref="DA61:DH61"/>
    <mergeCell ref="DI61:DP61"/>
    <mergeCell ref="DQ61:DX61"/>
    <mergeCell ref="DY61:EF61"/>
    <mergeCell ref="EG61:EN61"/>
    <mergeCell ref="EO61:EV61"/>
    <mergeCell ref="EW61:FD61"/>
    <mergeCell ref="CC47:CJ47"/>
    <mergeCell ref="CK47:CR47"/>
    <mergeCell ref="CS47:CZ47"/>
    <mergeCell ref="DA47:DH47"/>
    <mergeCell ref="DI47:DP47"/>
    <mergeCell ref="DQ47:DX47"/>
    <mergeCell ref="DY47:EF47"/>
    <mergeCell ref="EG47:EN47"/>
    <mergeCell ref="EO47:EV47"/>
    <mergeCell ref="EW19:FD19"/>
    <mergeCell ref="CC33:CJ33"/>
    <mergeCell ref="CK33:CR33"/>
    <mergeCell ref="CS33:CZ33"/>
    <mergeCell ref="DA33:DH33"/>
    <mergeCell ref="DI33:DP33"/>
    <mergeCell ref="DQ33:DX33"/>
    <mergeCell ref="DY33:EF33"/>
    <mergeCell ref="EG33:EN33"/>
    <mergeCell ref="EO33:EV33"/>
    <mergeCell ref="EW33:FD33"/>
    <mergeCell ref="CC19:CJ19"/>
    <mergeCell ref="CK19:CR19"/>
    <mergeCell ref="CS19:CZ19"/>
    <mergeCell ref="DA19:DH19"/>
    <mergeCell ref="DI19:DP19"/>
    <mergeCell ref="DQ19:DX19"/>
    <mergeCell ref="DY19:EF19"/>
    <mergeCell ref="EG19:EN19"/>
    <mergeCell ref="EO19:EV19"/>
    <mergeCell ref="A159:H159"/>
    <mergeCell ref="I159:P159"/>
    <mergeCell ref="Q159:X159"/>
    <mergeCell ref="Y159:AF159"/>
    <mergeCell ref="AG159:AN159"/>
    <mergeCell ref="A173:H173"/>
    <mergeCell ref="I173:P173"/>
    <mergeCell ref="Q173:X173"/>
    <mergeCell ref="Y173:AF173"/>
    <mergeCell ref="AG173:AN173"/>
    <mergeCell ref="A131:H131"/>
    <mergeCell ref="I131:P131"/>
    <mergeCell ref="Q131:X131"/>
    <mergeCell ref="Y131:AF131"/>
    <mergeCell ref="AG131:AN131"/>
    <mergeCell ref="A145:H145"/>
    <mergeCell ref="I145:P145"/>
    <mergeCell ref="Q145:X145"/>
    <mergeCell ref="Y145:AF145"/>
    <mergeCell ref="AG145:AN145"/>
    <mergeCell ref="A117:H117"/>
    <mergeCell ref="I117:P117"/>
    <mergeCell ref="Q117:X117"/>
    <mergeCell ref="Y117:AF117"/>
    <mergeCell ref="AG117:AN117"/>
    <mergeCell ref="A103:H103"/>
    <mergeCell ref="I103:P103"/>
    <mergeCell ref="Q103:X103"/>
    <mergeCell ref="Y103:AF103"/>
    <mergeCell ref="AG103:AN103"/>
    <mergeCell ref="A89:H89"/>
    <mergeCell ref="I89:P89"/>
    <mergeCell ref="Q89:X89"/>
    <mergeCell ref="Y89:AF89"/>
    <mergeCell ref="AG89:AN89"/>
    <mergeCell ref="A75:H75"/>
    <mergeCell ref="I75:P75"/>
    <mergeCell ref="Q75:X75"/>
    <mergeCell ref="Y75:AF75"/>
    <mergeCell ref="AG75:AN75"/>
    <mergeCell ref="A61:H61"/>
    <mergeCell ref="I61:P61"/>
    <mergeCell ref="Q61:X61"/>
    <mergeCell ref="Y61:AF61"/>
    <mergeCell ref="AG61:AN61"/>
    <mergeCell ref="A47:H47"/>
    <mergeCell ref="I47:P47"/>
    <mergeCell ref="Q47:X47"/>
    <mergeCell ref="Y47:AF47"/>
    <mergeCell ref="AG47:AN47"/>
    <mergeCell ref="A19:H19"/>
    <mergeCell ref="I19:P19"/>
    <mergeCell ref="Q19:X19"/>
    <mergeCell ref="Y19:AF19"/>
    <mergeCell ref="AG19:AN19"/>
    <mergeCell ref="A33:H33"/>
    <mergeCell ref="I33:P33"/>
    <mergeCell ref="Q33:X33"/>
    <mergeCell ref="Y33:AF33"/>
    <mergeCell ref="AG33:AN33"/>
    <mergeCell ref="AO159:AV159"/>
    <mergeCell ref="AO173:AV173"/>
    <mergeCell ref="AW19:BD19"/>
    <mergeCell ref="AW33:BD33"/>
    <mergeCell ref="AW47:BD47"/>
    <mergeCell ref="AW61:BD61"/>
    <mergeCell ref="AW75:BD75"/>
    <mergeCell ref="AW89:BD89"/>
    <mergeCell ref="AW103:BD103"/>
    <mergeCell ref="AW117:BD117"/>
    <mergeCell ref="AW131:BD131"/>
    <mergeCell ref="AW145:BD145"/>
    <mergeCell ref="AW159:BD159"/>
    <mergeCell ref="AW173:BD173"/>
    <mergeCell ref="AO89:AV89"/>
    <mergeCell ref="AO103:AV103"/>
    <mergeCell ref="AO117:AV117"/>
    <mergeCell ref="AO131:AV131"/>
    <mergeCell ref="AO145:AV145"/>
    <mergeCell ref="AO19:AV19"/>
    <mergeCell ref="AO33:AV33"/>
    <mergeCell ref="AO47:AV47"/>
    <mergeCell ref="AO61:AV61"/>
    <mergeCell ref="AO75:AV75"/>
    <mergeCell ref="BE159:BL159"/>
    <mergeCell ref="BE173:BL173"/>
    <mergeCell ref="BM19:BT19"/>
    <mergeCell ref="BM33:BT33"/>
    <mergeCell ref="BM47:BT47"/>
    <mergeCell ref="BM61:BT61"/>
    <mergeCell ref="BM75:BT75"/>
    <mergeCell ref="BM89:BT89"/>
    <mergeCell ref="BM103:BT103"/>
    <mergeCell ref="BM117:BT117"/>
    <mergeCell ref="BM131:BT131"/>
    <mergeCell ref="BM145:BT145"/>
    <mergeCell ref="BM159:BT159"/>
    <mergeCell ref="BM173:BT173"/>
    <mergeCell ref="BE89:BL89"/>
    <mergeCell ref="BE103:BL103"/>
    <mergeCell ref="BE117:BL117"/>
    <mergeCell ref="BE131:BL131"/>
    <mergeCell ref="BE145:BL145"/>
    <mergeCell ref="BE19:BL19"/>
    <mergeCell ref="BE33:BL33"/>
    <mergeCell ref="BE47:BL47"/>
    <mergeCell ref="BE61:BL61"/>
    <mergeCell ref="BE75:BL75"/>
    <mergeCell ref="BU159:CB159"/>
    <mergeCell ref="BU173:CB173"/>
    <mergeCell ref="BU89:CB89"/>
    <mergeCell ref="BU103:CB103"/>
    <mergeCell ref="BU117:CB117"/>
    <mergeCell ref="BU131:CB131"/>
    <mergeCell ref="BU145:CB145"/>
    <mergeCell ref="BU19:CB19"/>
    <mergeCell ref="BU33:CB33"/>
    <mergeCell ref="BU47:CB47"/>
    <mergeCell ref="BU61:CB61"/>
    <mergeCell ref="BU75:CB75"/>
    <mergeCell ref="BU187:CB187"/>
    <mergeCell ref="A201:H201"/>
    <mergeCell ref="I201:P201"/>
    <mergeCell ref="Q201:X201"/>
    <mergeCell ref="Y201:AF201"/>
    <mergeCell ref="AG201:AN201"/>
    <mergeCell ref="AO201:AV201"/>
    <mergeCell ref="AW201:BD201"/>
    <mergeCell ref="BE201:BL201"/>
    <mergeCell ref="BM201:BT201"/>
    <mergeCell ref="BU201:CB201"/>
    <mergeCell ref="A187:H187"/>
    <mergeCell ref="I187:P187"/>
    <mergeCell ref="Q187:X187"/>
    <mergeCell ref="Y187:AF187"/>
    <mergeCell ref="AG187:AN187"/>
    <mergeCell ref="AO187:AV187"/>
    <mergeCell ref="AW187:BD187"/>
    <mergeCell ref="BE187:BL187"/>
    <mergeCell ref="BM187:BT187"/>
    <mergeCell ref="BU215:CB215"/>
    <mergeCell ref="A229:H229"/>
    <mergeCell ref="I229:P229"/>
    <mergeCell ref="Q229:X229"/>
    <mergeCell ref="Y229:AF229"/>
    <mergeCell ref="AG229:AN229"/>
    <mergeCell ref="AO229:AV229"/>
    <mergeCell ref="AW229:BD229"/>
    <mergeCell ref="BE229:BL229"/>
    <mergeCell ref="BM229:BT229"/>
    <mergeCell ref="BU229:CB229"/>
    <mergeCell ref="A215:H215"/>
    <mergeCell ref="I215:P215"/>
    <mergeCell ref="Q215:X215"/>
    <mergeCell ref="Y215:AF215"/>
    <mergeCell ref="AG215:AN215"/>
    <mergeCell ref="AO215:AV215"/>
    <mergeCell ref="AW215:BD215"/>
    <mergeCell ref="BE215:BL215"/>
    <mergeCell ref="BM215:BT215"/>
    <mergeCell ref="BU243:CB243"/>
    <mergeCell ref="A257:H257"/>
    <mergeCell ref="I257:P257"/>
    <mergeCell ref="Q257:X257"/>
    <mergeCell ref="Y257:AF257"/>
    <mergeCell ref="AG257:AN257"/>
    <mergeCell ref="AO257:AV257"/>
    <mergeCell ref="AW257:BD257"/>
    <mergeCell ref="BE257:BL257"/>
    <mergeCell ref="BM257:BT257"/>
    <mergeCell ref="BU257:CB257"/>
    <mergeCell ref="A243:H243"/>
    <mergeCell ref="I243:P243"/>
    <mergeCell ref="Q243:X243"/>
    <mergeCell ref="Y243:AF243"/>
    <mergeCell ref="AG243:AN243"/>
    <mergeCell ref="AO243:AV243"/>
    <mergeCell ref="AW243:BD243"/>
    <mergeCell ref="BE243:BL243"/>
    <mergeCell ref="BM243:BT243"/>
    <mergeCell ref="AW299:BD299"/>
    <mergeCell ref="BE299:BL299"/>
    <mergeCell ref="BM299:BT299"/>
    <mergeCell ref="BU271:CB271"/>
    <mergeCell ref="A285:H285"/>
    <mergeCell ref="I285:P285"/>
    <mergeCell ref="Q285:X285"/>
    <mergeCell ref="Y285:AF285"/>
    <mergeCell ref="AG285:AN285"/>
    <mergeCell ref="AO285:AV285"/>
    <mergeCell ref="AW285:BD285"/>
    <mergeCell ref="BE285:BL285"/>
    <mergeCell ref="BM285:BT285"/>
    <mergeCell ref="BU285:CB285"/>
    <mergeCell ref="A271:H271"/>
    <mergeCell ref="I271:P271"/>
    <mergeCell ref="Q271:X271"/>
    <mergeCell ref="Y271:AF271"/>
    <mergeCell ref="AG271:AN271"/>
    <mergeCell ref="AO271:AV271"/>
    <mergeCell ref="AW271:BD271"/>
    <mergeCell ref="BE271:BL271"/>
    <mergeCell ref="BM271:BT271"/>
    <mergeCell ref="Q327:X327"/>
    <mergeCell ref="Y327:AF327"/>
    <mergeCell ref="AG327:AN327"/>
    <mergeCell ref="AO327:AV327"/>
    <mergeCell ref="AW327:BD327"/>
    <mergeCell ref="BE327:BL327"/>
    <mergeCell ref="BM327:BT327"/>
    <mergeCell ref="BU299:CB299"/>
    <mergeCell ref="A313:H313"/>
    <mergeCell ref="I313:P313"/>
    <mergeCell ref="Q313:X313"/>
    <mergeCell ref="Y313:AF313"/>
    <mergeCell ref="AG313:AN313"/>
    <mergeCell ref="AO313:AV313"/>
    <mergeCell ref="AW313:BD313"/>
    <mergeCell ref="BE313:BL313"/>
    <mergeCell ref="BM313:BT313"/>
    <mergeCell ref="BU313:CB313"/>
    <mergeCell ref="A299:H299"/>
    <mergeCell ref="I299:P299"/>
    <mergeCell ref="Q299:X299"/>
    <mergeCell ref="Y299:AF299"/>
    <mergeCell ref="AG299:AN299"/>
    <mergeCell ref="AO299:AV299"/>
    <mergeCell ref="A1:H1"/>
    <mergeCell ref="BU355:CB355"/>
    <mergeCell ref="A355:H355"/>
    <mergeCell ref="I355:P355"/>
    <mergeCell ref="Q355:X355"/>
    <mergeCell ref="Y355:AF355"/>
    <mergeCell ref="AG355:AN355"/>
    <mergeCell ref="AO355:AV355"/>
    <mergeCell ref="AW355:BD355"/>
    <mergeCell ref="BE355:BL355"/>
    <mergeCell ref="BM355:BT355"/>
    <mergeCell ref="BU327:CB327"/>
    <mergeCell ref="A341:H341"/>
    <mergeCell ref="I341:P341"/>
    <mergeCell ref="Q341:X341"/>
    <mergeCell ref="Y341:AF341"/>
    <mergeCell ref="AG341:AN341"/>
    <mergeCell ref="AO341:AV341"/>
    <mergeCell ref="AW341:BD341"/>
    <mergeCell ref="BE341:BL341"/>
    <mergeCell ref="BM341:BT341"/>
    <mergeCell ref="BU341:CB341"/>
    <mergeCell ref="A327:H327"/>
    <mergeCell ref="I327:P327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47" orientation="landscape" r:id="rId1"/>
  <rowBreaks count="5" manualBreakCount="5">
    <brk id="18" max="16383" man="1"/>
    <brk id="102" max="16383" man="1"/>
    <brk id="186" max="16383" man="1"/>
    <brk id="270" max="16383" man="1"/>
    <brk id="326" max="16383" man="1"/>
  </rowBreaks>
  <colBreaks count="19" manualBreakCount="19">
    <brk id="8" max="1048575" man="1"/>
    <brk id="16" max="1048575" man="1"/>
    <brk id="24" max="1048575" man="1"/>
    <brk id="32" max="1048575" man="1"/>
    <brk id="40" max="1048575" man="1"/>
    <brk id="48" max="1048575" man="1"/>
    <brk id="56" max="1048575" man="1"/>
    <brk id="64" max="1048575" man="1"/>
    <brk id="72" max="1048575" man="1"/>
    <brk id="80" max="1048575" man="1"/>
    <brk id="88" max="1048575" man="1"/>
    <brk id="96" max="1048575" man="1"/>
    <brk id="104" max="1048575" man="1"/>
    <brk id="112" max="1048575" man="1"/>
    <brk id="120" max="1048575" man="1"/>
    <brk id="128" max="1048575" man="1"/>
    <brk id="136" max="1048575" man="1"/>
    <brk id="144" max="1048575" man="1"/>
    <brk id="15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U420"/>
  <sheetViews>
    <sheetView view="pageBreakPreview" zoomScaleNormal="100" zoomScaleSheetLayoutView="100" workbookViewId="0">
      <selection activeCell="F23" sqref="F23"/>
    </sheetView>
  </sheetViews>
  <sheetFormatPr baseColWidth="10" defaultRowHeight="14.25" x14ac:dyDescent="0.25"/>
  <cols>
    <col min="1" max="1" width="10.7109375" style="144" customWidth="1"/>
    <col min="2" max="3" width="17.85546875" style="144" bestFit="1" customWidth="1"/>
    <col min="4" max="7" width="16.7109375" style="144" customWidth="1"/>
    <col min="8" max="8" width="17.85546875" style="144" bestFit="1" customWidth="1"/>
    <col min="9" max="9" width="10.7109375" style="144" customWidth="1"/>
    <col min="10" max="10" width="22.42578125" style="144" customWidth="1"/>
    <col min="11" max="11" width="14.28515625" style="144" bestFit="1" customWidth="1"/>
    <col min="12" max="13" width="12.85546875" style="144" bestFit="1" customWidth="1"/>
    <col min="14" max="14" width="14.28515625" style="144" bestFit="1" customWidth="1"/>
    <col min="15" max="15" width="11.42578125" style="144"/>
    <col min="16" max="17" width="14.28515625" style="144" bestFit="1" customWidth="1"/>
    <col min="18" max="18" width="11.42578125" style="144"/>
    <col min="19" max="19" width="14.28515625" style="144" bestFit="1" customWidth="1"/>
    <col min="20" max="16384" width="11.42578125" style="144"/>
  </cols>
  <sheetData>
    <row r="1" spans="1:21" ht="22.5" x14ac:dyDescent="0.25">
      <c r="A1" s="471" t="str">
        <f>AF!A1</f>
        <v>#ProjectName_Financial situation</v>
      </c>
      <c r="B1" s="471"/>
      <c r="C1" s="471"/>
      <c r="D1" s="471"/>
      <c r="E1" s="471"/>
      <c r="F1" s="471"/>
      <c r="G1" s="471"/>
      <c r="H1" s="471"/>
      <c r="I1" s="471"/>
    </row>
    <row r="2" spans="1:21" ht="21.75" customHeight="1" x14ac:dyDescent="0.25">
      <c r="A2" s="472" t="s">
        <v>21</v>
      </c>
      <c r="B2" s="472"/>
      <c r="C2" s="472"/>
      <c r="D2" s="472"/>
      <c r="E2" s="472"/>
      <c r="F2" s="472"/>
      <c r="G2" s="472"/>
      <c r="H2" s="472"/>
      <c r="I2" s="472"/>
      <c r="S2" s="145"/>
      <c r="T2" s="146"/>
      <c r="U2" s="147"/>
    </row>
    <row r="3" spans="1:21" ht="18" x14ac:dyDescent="0.25">
      <c r="B3" s="151"/>
      <c r="C3" s="151"/>
      <c r="D3" s="151"/>
      <c r="E3" s="151"/>
      <c r="F3" s="151"/>
      <c r="G3" s="151"/>
      <c r="H3" s="105"/>
      <c r="I3" s="148"/>
      <c r="J3" s="149"/>
      <c r="K3" s="148"/>
      <c r="L3" s="145"/>
      <c r="M3" s="145"/>
      <c r="N3" s="147"/>
      <c r="O3" s="145"/>
      <c r="P3" s="150"/>
      <c r="Q3" s="147"/>
      <c r="S3" s="145"/>
      <c r="T3" s="146"/>
      <c r="U3" s="147"/>
    </row>
    <row r="4" spans="1:21" ht="18" x14ac:dyDescent="0.25">
      <c r="B4" s="138" t="s">
        <v>32</v>
      </c>
      <c r="C4" s="196">
        <f>AF!C4-Claims!B3</f>
        <v>0</v>
      </c>
      <c r="D4" s="105"/>
      <c r="E4" s="105"/>
      <c r="F4" s="105"/>
      <c r="G4" s="105"/>
      <c r="H4" s="105"/>
      <c r="K4" s="148"/>
      <c r="L4" s="145"/>
      <c r="M4" s="145"/>
      <c r="N4" s="147"/>
      <c r="O4" s="145"/>
      <c r="P4" s="150"/>
      <c r="Q4" s="147"/>
      <c r="S4" s="145"/>
      <c r="T4" s="146"/>
      <c r="U4" s="147"/>
    </row>
    <row r="5" spans="1:21" ht="18" x14ac:dyDescent="0.25">
      <c r="B5" s="123"/>
      <c r="C5" s="195"/>
      <c r="D5" s="105"/>
      <c r="E5" s="105"/>
      <c r="F5" s="105"/>
      <c r="G5" s="105"/>
      <c r="H5" s="105"/>
      <c r="K5" s="148"/>
      <c r="L5" s="145"/>
      <c r="M5" s="145"/>
      <c r="N5" s="147"/>
      <c r="O5" s="145"/>
      <c r="P5" s="150"/>
      <c r="Q5" s="147"/>
      <c r="S5" s="145"/>
      <c r="T5" s="146"/>
      <c r="U5" s="147"/>
    </row>
    <row r="6" spans="1:21" ht="15" x14ac:dyDescent="0.25">
      <c r="A6" s="465" t="s">
        <v>97</v>
      </c>
      <c r="B6" s="465"/>
      <c r="C6" s="465"/>
      <c r="D6" s="465"/>
      <c r="E6" s="465"/>
      <c r="F6" s="465"/>
      <c r="G6" s="465"/>
      <c r="H6" s="465"/>
      <c r="I6" s="465"/>
      <c r="K6" s="148"/>
      <c r="L6" s="145"/>
      <c r="M6" s="145"/>
      <c r="N6" s="147"/>
      <c r="O6" s="145"/>
      <c r="P6" s="150"/>
      <c r="Q6" s="147"/>
      <c r="S6" s="145"/>
      <c r="T6" s="146"/>
      <c r="U6" s="147"/>
    </row>
    <row r="7" spans="1:21" s="119" customFormat="1" ht="12.75" x14ac:dyDescent="0.25">
      <c r="A7" s="122"/>
      <c r="B7" s="122"/>
      <c r="C7" s="122"/>
      <c r="D7" s="122"/>
      <c r="E7" s="122"/>
      <c r="F7" s="122"/>
      <c r="G7" s="122"/>
      <c r="H7" s="122"/>
      <c r="K7" s="152"/>
      <c r="L7" s="153"/>
      <c r="M7" s="153"/>
      <c r="N7" s="154"/>
      <c r="O7" s="153"/>
      <c r="P7" s="155"/>
      <c r="Q7" s="154"/>
      <c r="S7" s="153"/>
      <c r="T7" s="156"/>
      <c r="U7" s="154"/>
    </row>
    <row r="8" spans="1:21" s="119" customFormat="1" ht="12.75" x14ac:dyDescent="0.25">
      <c r="A8" s="138" t="s">
        <v>35</v>
      </c>
      <c r="B8" s="291" t="s">
        <v>1</v>
      </c>
      <c r="C8" s="36" t="s">
        <v>2</v>
      </c>
      <c r="D8" s="36" t="s">
        <v>3</v>
      </c>
      <c r="E8" s="36" t="s">
        <v>4</v>
      </c>
      <c r="F8" s="36" t="s">
        <v>5</v>
      </c>
      <c r="G8" s="292" t="s">
        <v>6</v>
      </c>
      <c r="H8" s="475" t="s">
        <v>14</v>
      </c>
      <c r="I8" s="476"/>
      <c r="K8" s="152"/>
      <c r="L8" s="153"/>
      <c r="M8" s="153"/>
      <c r="N8" s="154"/>
      <c r="O8" s="153"/>
      <c r="P8" s="155"/>
      <c r="Q8" s="154"/>
      <c r="S8" s="153"/>
      <c r="T8" s="156"/>
      <c r="U8" s="154"/>
    </row>
    <row r="9" spans="1:21" s="119" customFormat="1" ht="12.75" x14ac:dyDescent="0.25">
      <c r="A9" s="423"/>
      <c r="B9" s="424"/>
      <c r="C9" s="425"/>
      <c r="D9" s="430"/>
      <c r="E9" s="432">
        <f>AF!E8-E26</f>
        <v>0</v>
      </c>
      <c r="F9" s="431"/>
      <c r="G9" s="426"/>
      <c r="H9" s="302">
        <f>SUM(B9:G9)</f>
        <v>0</v>
      </c>
      <c r="I9" s="299" t="e">
        <f>H9/AF!H8</f>
        <v>#DIV/0!</v>
      </c>
      <c r="K9" s="152"/>
      <c r="L9" s="153"/>
      <c r="M9" s="153"/>
      <c r="N9" s="154"/>
      <c r="O9" s="153"/>
      <c r="P9" s="155"/>
      <c r="Q9" s="154"/>
      <c r="S9" s="153"/>
      <c r="T9" s="156"/>
      <c r="U9" s="154"/>
    </row>
    <row r="10" spans="1:21" s="119" customFormat="1" ht="12.75" x14ac:dyDescent="0.25">
      <c r="A10" s="296" t="s">
        <v>8</v>
      </c>
      <c r="B10" s="164">
        <f>AF!B9-B27</f>
        <v>0</v>
      </c>
      <c r="C10" s="165">
        <f>AF!C9-C27</f>
        <v>0</v>
      </c>
      <c r="D10" s="165">
        <f>AF!D9-D27</f>
        <v>0</v>
      </c>
      <c r="E10" s="428">
        <f>AF!E9-E27</f>
        <v>0</v>
      </c>
      <c r="F10" s="165">
        <f>AF!F9-F27</f>
        <v>0</v>
      </c>
      <c r="G10" s="166">
        <f>AF!G9-G27</f>
        <v>0</v>
      </c>
      <c r="H10" s="303">
        <f>SUM(B10:G10)</f>
        <v>0</v>
      </c>
      <c r="I10" s="300" t="e">
        <f>H10/AF!H9</f>
        <v>#DIV/0!</v>
      </c>
      <c r="K10" s="152"/>
      <c r="L10" s="153"/>
      <c r="M10" s="153"/>
      <c r="N10" s="154"/>
      <c r="O10" s="153"/>
      <c r="P10" s="155"/>
      <c r="Q10" s="154"/>
      <c r="S10" s="153"/>
      <c r="T10" s="156"/>
      <c r="U10" s="154"/>
    </row>
    <row r="11" spans="1:21" s="119" customFormat="1" ht="12.75" x14ac:dyDescent="0.25">
      <c r="A11" s="297" t="s">
        <v>9</v>
      </c>
      <c r="B11" s="167">
        <f>AF!B10-B28</f>
        <v>0</v>
      </c>
      <c r="C11" s="168">
        <f>AF!C10-C28</f>
        <v>0</v>
      </c>
      <c r="D11" s="168">
        <f>AF!D10-D28</f>
        <v>0</v>
      </c>
      <c r="E11" s="168">
        <f>AF!E10-E28</f>
        <v>0</v>
      </c>
      <c r="F11" s="168">
        <f>AF!F10-F28</f>
        <v>0</v>
      </c>
      <c r="G11" s="169">
        <f>AF!G10-G28</f>
        <v>0</v>
      </c>
      <c r="H11" s="303">
        <f t="shared" ref="H11:H15" si="0">SUM(B11:G11)</f>
        <v>0</v>
      </c>
      <c r="I11" s="300" t="e">
        <f>H11/AF!H10</f>
        <v>#DIV/0!</v>
      </c>
      <c r="K11" s="152"/>
      <c r="L11" s="153"/>
      <c r="M11" s="153"/>
      <c r="N11" s="154"/>
      <c r="O11" s="153"/>
      <c r="P11" s="155"/>
      <c r="Q11" s="154"/>
      <c r="S11" s="153"/>
      <c r="T11" s="156"/>
      <c r="U11" s="154"/>
    </row>
    <row r="12" spans="1:21" s="119" customFormat="1" ht="12.75" x14ac:dyDescent="0.25">
      <c r="A12" s="297" t="s">
        <v>10</v>
      </c>
      <c r="B12" s="167">
        <f>AF!B11-B29</f>
        <v>0</v>
      </c>
      <c r="C12" s="168">
        <f>AF!C11-C29</f>
        <v>0</v>
      </c>
      <c r="D12" s="168">
        <f>AF!D11-D29</f>
        <v>0</v>
      </c>
      <c r="E12" s="168">
        <f>AF!E11-E29</f>
        <v>0</v>
      </c>
      <c r="F12" s="168">
        <f>AF!F11-F29</f>
        <v>0</v>
      </c>
      <c r="G12" s="169">
        <f>AF!G11-G29</f>
        <v>0</v>
      </c>
      <c r="H12" s="303">
        <f t="shared" si="0"/>
        <v>0</v>
      </c>
      <c r="I12" s="300" t="e">
        <f>H12/AF!H11</f>
        <v>#DIV/0!</v>
      </c>
      <c r="K12" s="152"/>
      <c r="L12" s="153"/>
      <c r="M12" s="153"/>
      <c r="N12" s="154"/>
      <c r="O12" s="153"/>
      <c r="P12" s="155"/>
      <c r="Q12" s="154"/>
      <c r="S12" s="153"/>
      <c r="T12" s="156"/>
      <c r="U12" s="154"/>
    </row>
    <row r="13" spans="1:21" s="119" customFormat="1" ht="12.75" x14ac:dyDescent="0.25">
      <c r="A13" s="297" t="s">
        <v>11</v>
      </c>
      <c r="B13" s="167">
        <f>AF!B12-B30</f>
        <v>0</v>
      </c>
      <c r="C13" s="168">
        <f>AF!C12-C30</f>
        <v>0</v>
      </c>
      <c r="D13" s="168">
        <f>AF!D12-D30</f>
        <v>0</v>
      </c>
      <c r="E13" s="168">
        <f>AF!E12-E30</f>
        <v>0</v>
      </c>
      <c r="F13" s="168">
        <f>AF!F12-F30</f>
        <v>0</v>
      </c>
      <c r="G13" s="169">
        <f>AF!G12-G30</f>
        <v>0</v>
      </c>
      <c r="H13" s="303">
        <f t="shared" si="0"/>
        <v>0</v>
      </c>
      <c r="I13" s="300" t="e">
        <f>H13/AF!H12</f>
        <v>#DIV/0!</v>
      </c>
      <c r="K13" s="152"/>
      <c r="L13" s="153"/>
      <c r="M13" s="153"/>
      <c r="N13" s="154"/>
      <c r="O13" s="153"/>
      <c r="P13" s="155"/>
      <c r="Q13" s="154"/>
      <c r="S13" s="153"/>
      <c r="T13" s="156"/>
      <c r="U13" s="154"/>
    </row>
    <row r="14" spans="1:21" s="119" customFormat="1" ht="12.75" x14ac:dyDescent="0.25">
      <c r="A14" s="297" t="s">
        <v>12</v>
      </c>
      <c r="B14" s="167">
        <f>AF!B13-B31</f>
        <v>0</v>
      </c>
      <c r="C14" s="168">
        <f>AF!C13-C31</f>
        <v>0</v>
      </c>
      <c r="D14" s="168">
        <f>AF!D13-D31</f>
        <v>0</v>
      </c>
      <c r="E14" s="168">
        <f>AF!E13-E31</f>
        <v>0</v>
      </c>
      <c r="F14" s="168">
        <f>AF!F13-F31</f>
        <v>0</v>
      </c>
      <c r="G14" s="169">
        <f>AF!G13-G31</f>
        <v>0</v>
      </c>
      <c r="H14" s="303">
        <f t="shared" si="0"/>
        <v>0</v>
      </c>
      <c r="I14" s="300" t="e">
        <f>H14/AF!H13</f>
        <v>#DIV/0!</v>
      </c>
      <c r="K14" s="152"/>
      <c r="L14" s="153"/>
      <c r="M14" s="153"/>
      <c r="N14" s="154"/>
      <c r="O14" s="153"/>
      <c r="P14" s="155"/>
      <c r="Q14" s="154"/>
      <c r="S14" s="153"/>
      <c r="T14" s="156"/>
      <c r="U14" s="154"/>
    </row>
    <row r="15" spans="1:21" s="119" customFormat="1" ht="12.75" x14ac:dyDescent="0.25">
      <c r="A15" s="297" t="s">
        <v>13</v>
      </c>
      <c r="B15" s="167">
        <f>AF!B14-B32</f>
        <v>0</v>
      </c>
      <c r="C15" s="168">
        <f>AF!C14-C32</f>
        <v>0</v>
      </c>
      <c r="D15" s="168">
        <f>AF!D14-D32</f>
        <v>0</v>
      </c>
      <c r="E15" s="168">
        <f>AF!E14-E32</f>
        <v>0</v>
      </c>
      <c r="F15" s="168">
        <f>AF!F14-F32</f>
        <v>0</v>
      </c>
      <c r="G15" s="169">
        <f>AF!G14-G32</f>
        <v>0</v>
      </c>
      <c r="H15" s="303">
        <f t="shared" si="0"/>
        <v>0</v>
      </c>
      <c r="I15" s="300" t="e">
        <f>H15/AF!H14</f>
        <v>#DIV/0!</v>
      </c>
      <c r="K15" s="152"/>
      <c r="L15" s="153"/>
      <c r="M15" s="153"/>
      <c r="N15" s="154"/>
      <c r="O15" s="153"/>
      <c r="P15" s="155"/>
      <c r="Q15" s="154"/>
      <c r="S15" s="153"/>
      <c r="T15" s="156"/>
      <c r="U15" s="154"/>
    </row>
    <row r="16" spans="1:21" s="119" customFormat="1" ht="12.75" x14ac:dyDescent="0.25">
      <c r="A16" s="297" t="s">
        <v>66</v>
      </c>
      <c r="B16" s="167">
        <f>AF!B15-B33</f>
        <v>0</v>
      </c>
      <c r="C16" s="168">
        <f>AF!C15-C33</f>
        <v>0</v>
      </c>
      <c r="D16" s="168">
        <f>AF!D15-D33</f>
        <v>0</v>
      </c>
      <c r="E16" s="168">
        <f>AF!E15-E33</f>
        <v>0</v>
      </c>
      <c r="F16" s="168">
        <f>AF!F15-F33</f>
        <v>0</v>
      </c>
      <c r="G16" s="169">
        <f>AF!G15-G33</f>
        <v>0</v>
      </c>
      <c r="H16" s="303">
        <f t="shared" ref="H16:H19" si="1">SUM(B16:G16)</f>
        <v>0</v>
      </c>
      <c r="I16" s="300" t="e">
        <f>H16/AF!H15</f>
        <v>#DIV/0!</v>
      </c>
      <c r="K16" s="152"/>
      <c r="L16" s="153"/>
      <c r="M16" s="153"/>
      <c r="N16" s="154"/>
      <c r="O16" s="153"/>
      <c r="P16" s="155"/>
      <c r="Q16" s="154"/>
      <c r="S16" s="153"/>
      <c r="T16" s="156"/>
      <c r="U16" s="154"/>
    </row>
    <row r="17" spans="1:21" s="119" customFormat="1" ht="12.75" x14ac:dyDescent="0.25">
      <c r="A17" s="297" t="s">
        <v>67</v>
      </c>
      <c r="B17" s="167">
        <f>AF!B16-B34</f>
        <v>0</v>
      </c>
      <c r="C17" s="168">
        <f>AF!C16-C34</f>
        <v>0</v>
      </c>
      <c r="D17" s="168">
        <f>AF!D16-D34</f>
        <v>0</v>
      </c>
      <c r="E17" s="168">
        <f>AF!E16-E34</f>
        <v>0</v>
      </c>
      <c r="F17" s="168">
        <f>AF!F16-F34</f>
        <v>0</v>
      </c>
      <c r="G17" s="169">
        <f>AF!G16-G34</f>
        <v>0</v>
      </c>
      <c r="H17" s="303">
        <f t="shared" si="1"/>
        <v>0</v>
      </c>
      <c r="I17" s="300" t="e">
        <f>H17/AF!H16</f>
        <v>#DIV/0!</v>
      </c>
      <c r="K17" s="152"/>
      <c r="L17" s="153"/>
      <c r="M17" s="153"/>
      <c r="N17" s="154"/>
      <c r="O17" s="153"/>
      <c r="P17" s="155"/>
      <c r="Q17" s="154"/>
      <c r="S17" s="153"/>
      <c r="T17" s="156"/>
      <c r="U17" s="154"/>
    </row>
    <row r="18" spans="1:21" s="119" customFormat="1" ht="12.75" x14ac:dyDescent="0.25">
      <c r="A18" s="297" t="s">
        <v>68</v>
      </c>
      <c r="B18" s="167">
        <f>AF!B17-B35</f>
        <v>0</v>
      </c>
      <c r="C18" s="168">
        <f>AF!C17-C35</f>
        <v>0</v>
      </c>
      <c r="D18" s="168">
        <f>AF!D17-D35</f>
        <v>0</v>
      </c>
      <c r="E18" s="168">
        <f>AF!E17-E35</f>
        <v>0</v>
      </c>
      <c r="F18" s="168">
        <f>AF!F17-F35</f>
        <v>0</v>
      </c>
      <c r="G18" s="169">
        <f>AF!G17-G35</f>
        <v>0</v>
      </c>
      <c r="H18" s="303">
        <f t="shared" si="1"/>
        <v>0</v>
      </c>
      <c r="I18" s="300" t="e">
        <f>H18/AF!H17</f>
        <v>#DIV/0!</v>
      </c>
      <c r="K18" s="152"/>
      <c r="L18" s="153"/>
      <c r="M18" s="153"/>
      <c r="N18" s="154"/>
      <c r="O18" s="153"/>
      <c r="P18" s="155"/>
      <c r="Q18" s="154"/>
      <c r="S18" s="153"/>
      <c r="T18" s="156"/>
      <c r="U18" s="154"/>
    </row>
    <row r="19" spans="1:21" s="119" customFormat="1" ht="12.75" x14ac:dyDescent="0.25">
      <c r="A19" s="298" t="s">
        <v>69</v>
      </c>
      <c r="B19" s="170">
        <f>AF!B18-B36</f>
        <v>0</v>
      </c>
      <c r="C19" s="171">
        <f>AF!C18-C36</f>
        <v>0</v>
      </c>
      <c r="D19" s="171">
        <f>AF!D18-D36</f>
        <v>0</v>
      </c>
      <c r="E19" s="171">
        <f>AF!E18-E36</f>
        <v>0</v>
      </c>
      <c r="F19" s="171">
        <f>AF!F18-F36</f>
        <v>0</v>
      </c>
      <c r="G19" s="172">
        <f>AF!G18-G36</f>
        <v>0</v>
      </c>
      <c r="H19" s="334">
        <f t="shared" si="1"/>
        <v>0</v>
      </c>
      <c r="I19" s="301" t="e">
        <f>H19/AF!H18</f>
        <v>#DIV/0!</v>
      </c>
      <c r="K19" s="152"/>
      <c r="L19" s="153"/>
      <c r="M19" s="153"/>
      <c r="N19" s="154"/>
      <c r="O19" s="153"/>
      <c r="P19" s="155"/>
      <c r="Q19" s="154"/>
      <c r="S19" s="153"/>
      <c r="T19" s="156"/>
      <c r="U19" s="154"/>
    </row>
    <row r="20" spans="1:21" s="119" customFormat="1" ht="12.75" x14ac:dyDescent="0.25">
      <c r="A20" s="466" t="s">
        <v>46</v>
      </c>
      <c r="B20" s="293">
        <f>SUM(B10:B19)</f>
        <v>0</v>
      </c>
      <c r="C20" s="294">
        <f t="shared" ref="C20:G20" si="2">SUM(C10:C19)</f>
        <v>0</v>
      </c>
      <c r="D20" s="294">
        <f t="shared" si="2"/>
        <v>0</v>
      </c>
      <c r="E20" s="294">
        <f>SUM(E9:E19)</f>
        <v>0</v>
      </c>
      <c r="F20" s="294">
        <f t="shared" si="2"/>
        <v>0</v>
      </c>
      <c r="G20" s="295">
        <f t="shared" si="2"/>
        <v>0</v>
      </c>
      <c r="H20" s="293">
        <f>SUM(B20:G20)</f>
        <v>0</v>
      </c>
      <c r="I20" s="304" t="e">
        <f>H20/AF!H19</f>
        <v>#DIV/0!</v>
      </c>
      <c r="K20" s="152"/>
      <c r="L20" s="153"/>
      <c r="M20" s="153"/>
      <c r="N20" s="154"/>
      <c r="O20" s="153"/>
      <c r="P20" s="155"/>
      <c r="Q20" s="154"/>
      <c r="S20" s="153"/>
      <c r="T20" s="156"/>
      <c r="U20" s="154"/>
    </row>
    <row r="21" spans="1:21" s="119" customFormat="1" ht="12.75" x14ac:dyDescent="0.25">
      <c r="A21" s="467"/>
      <c r="B21" s="305" t="e">
        <f>B20/AF!B19</f>
        <v>#DIV/0!</v>
      </c>
      <c r="C21" s="306" t="e">
        <f>C20/AF!C19</f>
        <v>#DIV/0!</v>
      </c>
      <c r="D21" s="306" t="e">
        <f>D20/AF!D19</f>
        <v>#DIV/0!</v>
      </c>
      <c r="E21" s="306" t="e">
        <f>E20/AF!E19</f>
        <v>#DIV/0!</v>
      </c>
      <c r="F21" s="306" t="e">
        <f>F20/AF!F19</f>
        <v>#DIV/0!</v>
      </c>
      <c r="G21" s="307" t="e">
        <f>G20/AF!G19</f>
        <v>#DIV/0!</v>
      </c>
      <c r="H21" s="305" t="e">
        <f>H20/AF!H19</f>
        <v>#DIV/0!</v>
      </c>
      <c r="I21" s="301"/>
      <c r="K21" s="152"/>
      <c r="L21" s="153"/>
      <c r="M21" s="153"/>
      <c r="N21" s="154"/>
      <c r="O21" s="153"/>
      <c r="P21" s="155"/>
      <c r="Q21" s="154"/>
      <c r="S21" s="153"/>
      <c r="T21" s="156"/>
      <c r="U21" s="154"/>
    </row>
    <row r="22" spans="1:21" s="187" customFormat="1" ht="12.75" x14ac:dyDescent="0.25">
      <c r="A22" s="193"/>
      <c r="B22" s="119"/>
      <c r="C22" s="119"/>
      <c r="D22" s="119"/>
      <c r="E22" s="119"/>
      <c r="F22" s="119"/>
      <c r="G22" s="119"/>
      <c r="H22" s="119"/>
      <c r="I22" s="194"/>
      <c r="K22" s="188"/>
      <c r="L22" s="189"/>
      <c r="M22" s="189"/>
      <c r="N22" s="190"/>
      <c r="O22" s="189"/>
      <c r="P22" s="191"/>
      <c r="Q22" s="190"/>
      <c r="S22" s="189"/>
      <c r="T22" s="192"/>
      <c r="U22" s="190"/>
    </row>
    <row r="23" spans="1:21" s="187" customFormat="1" ht="12.75" x14ac:dyDescent="0.25">
      <c r="A23" s="193"/>
      <c r="B23" s="119"/>
      <c r="C23" s="119"/>
      <c r="D23" s="119"/>
      <c r="E23" s="119"/>
      <c r="F23" s="119"/>
      <c r="G23" s="119"/>
      <c r="H23" s="119"/>
      <c r="I23" s="194"/>
      <c r="K23" s="188"/>
      <c r="L23" s="189"/>
      <c r="M23" s="189"/>
      <c r="N23" s="190"/>
      <c r="O23" s="189"/>
      <c r="P23" s="191"/>
      <c r="Q23" s="190"/>
      <c r="S23" s="189"/>
      <c r="T23" s="192"/>
      <c r="U23" s="190"/>
    </row>
    <row r="24" spans="1:21" s="119" customFormat="1" ht="12.75" x14ac:dyDescent="0.25">
      <c r="K24" s="152"/>
      <c r="L24" s="153"/>
      <c r="M24" s="153"/>
      <c r="N24" s="154"/>
      <c r="O24" s="153"/>
      <c r="P24" s="155"/>
      <c r="Q24" s="154"/>
      <c r="S24" s="153"/>
      <c r="T24" s="156"/>
      <c r="U24" s="154"/>
    </row>
    <row r="25" spans="1:21" s="119" customFormat="1" ht="12.75" x14ac:dyDescent="0.25">
      <c r="A25" s="138" t="s">
        <v>34</v>
      </c>
      <c r="B25" s="291" t="s">
        <v>1</v>
      </c>
      <c r="C25" s="36" t="s">
        <v>2</v>
      </c>
      <c r="D25" s="36" t="s">
        <v>3</v>
      </c>
      <c r="E25" s="36" t="s">
        <v>4</v>
      </c>
      <c r="F25" s="36" t="s">
        <v>5</v>
      </c>
      <c r="G25" s="292" t="s">
        <v>6</v>
      </c>
      <c r="H25" s="475" t="s">
        <v>14</v>
      </c>
      <c r="I25" s="476"/>
      <c r="K25" s="152"/>
      <c r="L25" s="153"/>
      <c r="M25" s="153"/>
      <c r="N25" s="154"/>
      <c r="O25" s="153"/>
      <c r="P25" s="155"/>
      <c r="Q25" s="154"/>
      <c r="S25" s="153"/>
      <c r="T25" s="156"/>
      <c r="U25" s="154"/>
    </row>
    <row r="26" spans="1:21" s="119" customFormat="1" ht="12.75" x14ac:dyDescent="0.25">
      <c r="A26" s="296" t="s">
        <v>7</v>
      </c>
      <c r="B26" s="424"/>
      <c r="C26" s="425"/>
      <c r="D26" s="430"/>
      <c r="E26" s="433">
        <f>AF!E8-SUM(Remaining!E72,Remaining!E86,Remaining!E100,Remaining!E114,Remaining!E128,Remaining!E142,Remaining!E156,Remaining!E170,Remaining!E184,Remaining!E198,Remaining!E212,Remaining!E226,Remaining!E240,Remaining!E254,Remaining!E268,Remaining!E282,Remaining!E296,Remaining!E310,Remaining!E324,Remaining!E338,Remaining!E352,Remaining!E366,Remaining!E380,Remaining!E394,Remaining!E408)</f>
        <v>0</v>
      </c>
      <c r="F26" s="431"/>
      <c r="G26" s="426"/>
      <c r="H26" s="308">
        <f>SUM(B26:G26)</f>
        <v>0</v>
      </c>
      <c r="I26" s="311" t="e">
        <f>H26/AF!H8</f>
        <v>#DIV/0!</v>
      </c>
      <c r="K26" s="152"/>
      <c r="L26" s="153"/>
      <c r="M26" s="153"/>
      <c r="N26" s="154"/>
      <c r="O26" s="153"/>
      <c r="P26" s="155"/>
      <c r="Q26" s="154"/>
      <c r="S26" s="153"/>
      <c r="T26" s="156"/>
      <c r="U26" s="154"/>
    </row>
    <row r="27" spans="1:21" s="119" customFormat="1" ht="12.75" x14ac:dyDescent="0.25">
      <c r="A27" s="296" t="s">
        <v>8</v>
      </c>
      <c r="B27" s="173">
        <f>AF!B9-SUM(Remaining!B73,Remaining!B87,Remaining!B101,Remaining!B115,Remaining!B129,Remaining!B143,Remaining!B157,Remaining!B171,Remaining!B185,Remaining!B199,Remaining!B213,Remaining!B227,Remaining!B241,Remaining!B255,Remaining!B269,Remaining!B283,Remaining!B297,Remaining!B311,Remaining!B325,Remaining!B339,Remaining!B353,Remaining!B367,Remaining!B381,Remaining!B395,Remaining!B409)</f>
        <v>0</v>
      </c>
      <c r="C27" s="174">
        <f>AF!C9-SUM(Remaining!C73,Remaining!C87,Remaining!C101,Remaining!C115,Remaining!C129,Remaining!C143,Remaining!C157,Remaining!C171,Remaining!C185,Remaining!C199,Remaining!C213,Remaining!C227,Remaining!C241,Remaining!C255,Remaining!C269,Remaining!C283,Remaining!C297,Remaining!C311,Remaining!C325,Remaining!C339,Remaining!C353,Remaining!C367,Remaining!C381,Remaining!C395,Remaining!C409)</f>
        <v>0</v>
      </c>
      <c r="D27" s="174">
        <f>AF!D9-SUM(Remaining!D73,Remaining!D87,Remaining!D101,Remaining!D115,Remaining!D129,Remaining!D143,Remaining!D157,Remaining!D171,Remaining!D185,Remaining!D199,Remaining!D213,Remaining!D227,Remaining!D241,Remaining!D255,Remaining!D269,Remaining!D283,Remaining!D297,Remaining!D311,Remaining!D325,Remaining!D339,Remaining!D353,Remaining!D367,Remaining!D381,Remaining!D395,Remaining!D409)</f>
        <v>0</v>
      </c>
      <c r="E27" s="427">
        <f>AF!E9-SUM(Remaining!E73,Remaining!E87,Remaining!E101,Remaining!E115,Remaining!E129,Remaining!E143,Remaining!E157,Remaining!E171,Remaining!E185,Remaining!E199,Remaining!E213,Remaining!E227,Remaining!E241,Remaining!E255,Remaining!E269,Remaining!E283,Remaining!E297,Remaining!E311,Remaining!E325,Remaining!E339,Remaining!E353,Remaining!E367,Remaining!E381,Remaining!E395,Remaining!E409)</f>
        <v>0</v>
      </c>
      <c r="F27" s="174">
        <f>AF!F9-SUM(Remaining!F73,Remaining!F87,Remaining!F101,Remaining!F115,Remaining!F129,Remaining!F143,Remaining!F157,Remaining!F171,Remaining!F185,Remaining!F199,Remaining!F213,Remaining!F227,Remaining!F241,Remaining!F255,Remaining!F269,Remaining!F283,Remaining!F297,Remaining!F311,Remaining!F325,Remaining!F339,Remaining!F353,Remaining!F367,Remaining!F381,Remaining!F395,Remaining!F409)</f>
        <v>0</v>
      </c>
      <c r="G27" s="175">
        <f>AF!G9-SUM(Remaining!G73,Remaining!G87,Remaining!G101,Remaining!G115,Remaining!G129,Remaining!G143,Remaining!G157,Remaining!G171,Remaining!G185,Remaining!G199,Remaining!G213,Remaining!G227,Remaining!G241,Remaining!G255,Remaining!G269,Remaining!G283,Remaining!G297,Remaining!G311,Remaining!G325,Remaining!G339,Remaining!G353,Remaining!G367,Remaining!G381,Remaining!G395,Remaining!G409)</f>
        <v>0</v>
      </c>
      <c r="H27" s="429">
        <f>SUM(B27:G27)</f>
        <v>0</v>
      </c>
      <c r="I27" s="312" t="e">
        <f>H27/AF!H9</f>
        <v>#DIV/0!</v>
      </c>
      <c r="K27" s="152"/>
      <c r="L27" s="153"/>
      <c r="M27" s="153"/>
      <c r="N27" s="154"/>
      <c r="O27" s="153"/>
      <c r="P27" s="155"/>
      <c r="Q27" s="154"/>
      <c r="S27" s="153"/>
      <c r="T27" s="156"/>
      <c r="U27" s="154"/>
    </row>
    <row r="28" spans="1:21" s="119" customFormat="1" ht="12.75" x14ac:dyDescent="0.25">
      <c r="A28" s="297" t="s">
        <v>9</v>
      </c>
      <c r="B28" s="176">
        <f>AF!B10-SUM(Remaining!B74,Remaining!B88,Remaining!B102,Remaining!B116,Remaining!B130,Remaining!B144,Remaining!B158,Remaining!B172,Remaining!B186,Remaining!B200,Remaining!B214,Remaining!B228,Remaining!B242,Remaining!B256,Remaining!B270,Remaining!B284,Remaining!B298,Remaining!B312,Remaining!B326,Remaining!B340,Remaining!B354,Remaining!B368,Remaining!B382,Remaining!B396,Remaining!B410)</f>
        <v>0</v>
      </c>
      <c r="C28" s="177">
        <f>AF!C10-SUM(Remaining!C74,Remaining!C88,Remaining!C102,Remaining!C116,Remaining!C130,Remaining!C144,Remaining!C158,Remaining!C172,Remaining!C186,Remaining!C200,Remaining!C214,Remaining!C228,Remaining!C242,Remaining!C256,Remaining!C270,Remaining!C284,Remaining!C298,Remaining!C312,Remaining!C326,Remaining!C340,Remaining!C354,Remaining!C368,Remaining!C382,Remaining!C396,Remaining!C410)</f>
        <v>0</v>
      </c>
      <c r="D28" s="177">
        <f>AF!D10-SUM(Remaining!D74,Remaining!D88,Remaining!D102,Remaining!D116,Remaining!D130,Remaining!D144,Remaining!D158,Remaining!D172,Remaining!D186,Remaining!D200,Remaining!D214,Remaining!D228,Remaining!D242,Remaining!D256,Remaining!D270,Remaining!D284,Remaining!D298,Remaining!D312,Remaining!D326,Remaining!D340,Remaining!D354,Remaining!D368,Remaining!D382,Remaining!D396,Remaining!D410)</f>
        <v>0</v>
      </c>
      <c r="E28" s="177">
        <f>AF!E10-SUM(Remaining!E74,Remaining!E88,Remaining!E102,Remaining!E116,Remaining!E130,Remaining!E144,Remaining!E158,Remaining!E172,Remaining!E186,Remaining!E200,Remaining!E214,Remaining!E228,Remaining!E242,Remaining!E256,Remaining!E270,Remaining!E284,Remaining!E298,Remaining!E312,Remaining!E326,Remaining!E340,Remaining!E354,Remaining!E368,Remaining!E382,Remaining!E396,Remaining!E410)</f>
        <v>0</v>
      </c>
      <c r="F28" s="177">
        <f>AF!F10-SUM(Remaining!F74,Remaining!F88,Remaining!F102,Remaining!F116,Remaining!F130,Remaining!F144,Remaining!F158,Remaining!F172,Remaining!F186,Remaining!F200,Remaining!F214,Remaining!F228,Remaining!F242,Remaining!F256,Remaining!F270,Remaining!F284,Remaining!F298,Remaining!F312,Remaining!F326,Remaining!F340,Remaining!F354,Remaining!F368,Remaining!F382,Remaining!F396,Remaining!F410)</f>
        <v>0</v>
      </c>
      <c r="G28" s="178">
        <f>AF!G10-SUM(Remaining!G74,Remaining!G88,Remaining!G102,Remaining!G116,Remaining!G130,Remaining!G144,Remaining!G158,Remaining!G172,Remaining!G186,Remaining!G200,Remaining!G214,Remaining!G228,Remaining!G242,Remaining!G256,Remaining!G270,Remaining!G284,Remaining!G298,Remaining!G312,Remaining!G326,Remaining!G340,Remaining!G354,Remaining!G368,Remaining!G382,Remaining!G396,Remaining!G410)</f>
        <v>0</v>
      </c>
      <c r="H28" s="309">
        <f t="shared" ref="H28:H36" si="3">SUM(B28:G28)</f>
        <v>0</v>
      </c>
      <c r="I28" s="312" t="e">
        <f>H28/AF!H10</f>
        <v>#DIV/0!</v>
      </c>
      <c r="K28" s="152"/>
      <c r="L28" s="153"/>
      <c r="M28" s="153"/>
      <c r="N28" s="154"/>
      <c r="O28" s="153"/>
      <c r="P28" s="155"/>
      <c r="Q28" s="154"/>
      <c r="S28" s="153"/>
      <c r="T28" s="156"/>
      <c r="U28" s="154"/>
    </row>
    <row r="29" spans="1:21" s="119" customFormat="1" ht="12.75" x14ac:dyDescent="0.25">
      <c r="A29" s="297" t="s">
        <v>10</v>
      </c>
      <c r="B29" s="176">
        <f>AF!B11-SUM(Remaining!B75,Remaining!B89,Remaining!B103,Remaining!B117,Remaining!B131,Remaining!B145,Remaining!B159,Remaining!B173,Remaining!B187,Remaining!B201,Remaining!B215,Remaining!B229,Remaining!B243,Remaining!B257,Remaining!B271,Remaining!B285,Remaining!B299,Remaining!B313,Remaining!B327,Remaining!B341,Remaining!B355,Remaining!B369,Remaining!B383,Remaining!B397,Remaining!B411)</f>
        <v>0</v>
      </c>
      <c r="C29" s="177">
        <f>AF!C11-SUM(Remaining!C75,Remaining!C89,Remaining!C103,Remaining!C117,Remaining!C131,Remaining!C145,Remaining!C159,Remaining!C173,Remaining!C187,Remaining!C201,Remaining!C215,Remaining!C229,Remaining!C243,Remaining!C257,Remaining!C271,Remaining!C285,Remaining!C299,Remaining!C313,Remaining!C327,Remaining!C341,Remaining!C355,Remaining!C369,Remaining!C383,Remaining!C397,Remaining!C411)</f>
        <v>0</v>
      </c>
      <c r="D29" s="177">
        <f>AF!D11-SUM(Remaining!D75,Remaining!D89,Remaining!D103,Remaining!D117,Remaining!D131,Remaining!D145,Remaining!D159,Remaining!D173,Remaining!D187,Remaining!D201,Remaining!D215,Remaining!D229,Remaining!D243,Remaining!D257,Remaining!D271,Remaining!D285,Remaining!D299,Remaining!D313,Remaining!D327,Remaining!D341,Remaining!D355,Remaining!D369,Remaining!D383,Remaining!D397,Remaining!D411)</f>
        <v>0</v>
      </c>
      <c r="E29" s="177">
        <f>AF!E11-SUM(Remaining!E75,Remaining!E89,Remaining!E103,Remaining!E117,Remaining!E131,Remaining!E145,Remaining!E159,Remaining!E173,Remaining!E187,Remaining!E201,Remaining!E215,Remaining!E229,Remaining!E243,Remaining!E257,Remaining!E271,Remaining!E285,Remaining!E299,Remaining!E313,Remaining!E327,Remaining!E341,Remaining!E355,Remaining!E369,Remaining!E383,Remaining!E397,Remaining!E411)</f>
        <v>0</v>
      </c>
      <c r="F29" s="177">
        <f>AF!F11-SUM(Remaining!F75,Remaining!F89,Remaining!F103,Remaining!F117,Remaining!F131,Remaining!F145,Remaining!F159,Remaining!F173,Remaining!F187,Remaining!F201,Remaining!F215,Remaining!F229,Remaining!F243,Remaining!F257,Remaining!F271,Remaining!F285,Remaining!F299,Remaining!F313,Remaining!F327,Remaining!F341,Remaining!F355,Remaining!F369,Remaining!F383,Remaining!F397,Remaining!F411)</f>
        <v>0</v>
      </c>
      <c r="G29" s="178">
        <f>AF!G11-SUM(Remaining!G75,Remaining!G89,Remaining!G103,Remaining!G117,Remaining!G131,Remaining!G145,Remaining!G159,Remaining!G173,Remaining!G187,Remaining!G201,Remaining!G215,Remaining!G229,Remaining!G243,Remaining!G257,Remaining!G271,Remaining!G285,Remaining!G299,Remaining!G313,Remaining!G327,Remaining!G341,Remaining!G355,Remaining!G369,Remaining!G383,Remaining!G397,Remaining!G411)</f>
        <v>0</v>
      </c>
      <c r="H29" s="309">
        <f t="shared" si="3"/>
        <v>0</v>
      </c>
      <c r="I29" s="312" t="e">
        <f>H29/AF!H11</f>
        <v>#DIV/0!</v>
      </c>
      <c r="K29" s="152"/>
      <c r="L29" s="153"/>
      <c r="M29" s="153"/>
      <c r="N29" s="154"/>
      <c r="O29" s="153"/>
      <c r="P29" s="155"/>
      <c r="Q29" s="154"/>
      <c r="S29" s="153"/>
      <c r="T29" s="156"/>
      <c r="U29" s="154"/>
    </row>
    <row r="30" spans="1:21" s="119" customFormat="1" ht="12.75" x14ac:dyDescent="0.25">
      <c r="A30" s="297" t="s">
        <v>11</v>
      </c>
      <c r="B30" s="176">
        <f>AF!B12-SUM(Remaining!B76,Remaining!B90,Remaining!B104,Remaining!B118,Remaining!B132,Remaining!B146,Remaining!B160,Remaining!B174,Remaining!B188,Remaining!B202,Remaining!B216,Remaining!B230,Remaining!B244,Remaining!B258,Remaining!B272,Remaining!B286,Remaining!B300,Remaining!B314,Remaining!B328,Remaining!B342,Remaining!B356,Remaining!B370,Remaining!B384,Remaining!B398,Remaining!B412)</f>
        <v>0</v>
      </c>
      <c r="C30" s="177">
        <f>AF!C12-SUM(Remaining!C76,Remaining!C90,Remaining!C104,Remaining!C118,Remaining!C132,Remaining!C146,Remaining!C160,Remaining!C174,Remaining!C188,Remaining!C202,Remaining!C216,Remaining!C230,Remaining!C244,Remaining!C258,Remaining!C272,Remaining!C286,Remaining!C300,Remaining!C314,Remaining!C328,Remaining!C342,Remaining!C356,Remaining!C370,Remaining!C384,Remaining!C398,Remaining!C412)</f>
        <v>0</v>
      </c>
      <c r="D30" s="177">
        <f>AF!D12-SUM(Remaining!D76,Remaining!D90,Remaining!D104,Remaining!D118,Remaining!D132,Remaining!D146,Remaining!D160,Remaining!D174,Remaining!D188,Remaining!D202,Remaining!D216,Remaining!D230,Remaining!D244,Remaining!D258,Remaining!D272,Remaining!D286,Remaining!D300,Remaining!D314,Remaining!D328,Remaining!D342,Remaining!D356,Remaining!D370,Remaining!D384,Remaining!D398,Remaining!D412)</f>
        <v>0</v>
      </c>
      <c r="E30" s="177">
        <f>AF!E12-SUM(Remaining!E76,Remaining!E90,Remaining!E104,Remaining!E118,Remaining!E132,Remaining!E146,Remaining!E160,Remaining!E174,Remaining!E188,Remaining!E202,Remaining!E216,Remaining!E230,Remaining!E244,Remaining!E258,Remaining!E272,Remaining!E286,Remaining!E300,Remaining!E314,Remaining!E328,Remaining!E342,Remaining!E356,Remaining!E370,Remaining!E384,Remaining!E398,Remaining!E412)</f>
        <v>0</v>
      </c>
      <c r="F30" s="177">
        <f>AF!F12-SUM(Remaining!F76,Remaining!F90,Remaining!F104,Remaining!F118,Remaining!F132,Remaining!F146,Remaining!F160,Remaining!F174,Remaining!F188,Remaining!F202,Remaining!F216,Remaining!F230,Remaining!F244,Remaining!F258,Remaining!F272,Remaining!F286,Remaining!F300,Remaining!F314,Remaining!F328,Remaining!F342,Remaining!F356,Remaining!F370,Remaining!F384,Remaining!F398,Remaining!F412)</f>
        <v>0</v>
      </c>
      <c r="G30" s="178">
        <f>AF!G12-SUM(Remaining!G76,Remaining!G90,Remaining!G104,Remaining!G118,Remaining!G132,Remaining!G146,Remaining!G160,Remaining!G174,Remaining!G188,Remaining!G202,Remaining!G216,Remaining!G230,Remaining!G244,Remaining!G258,Remaining!G272,Remaining!G286,Remaining!G300,Remaining!G314,Remaining!G328,Remaining!G342,Remaining!G356,Remaining!G370,Remaining!G384,Remaining!G398,Remaining!G412)</f>
        <v>0</v>
      </c>
      <c r="H30" s="309">
        <f t="shared" si="3"/>
        <v>0</v>
      </c>
      <c r="I30" s="312" t="e">
        <f>H30/AF!H12</f>
        <v>#DIV/0!</v>
      </c>
      <c r="K30" s="152"/>
      <c r="L30" s="153"/>
      <c r="M30" s="153"/>
      <c r="N30" s="154"/>
      <c r="O30" s="153"/>
      <c r="P30" s="155"/>
      <c r="Q30" s="154"/>
      <c r="S30" s="153"/>
      <c r="T30" s="156"/>
      <c r="U30" s="154"/>
    </row>
    <row r="31" spans="1:21" s="119" customFormat="1" ht="12.75" x14ac:dyDescent="0.25">
      <c r="A31" s="297" t="s">
        <v>12</v>
      </c>
      <c r="B31" s="176">
        <f>AF!B13-SUM(Remaining!B77,Remaining!B91,Remaining!B105,Remaining!B119,Remaining!B133,Remaining!B147,Remaining!B161,Remaining!B175,Remaining!B189,Remaining!B203,Remaining!B217,Remaining!B231,Remaining!B245,Remaining!B259,Remaining!B273,Remaining!B287,Remaining!B301,Remaining!B315,Remaining!B329,Remaining!B343,Remaining!B357,Remaining!B371,Remaining!B385,Remaining!B399,Remaining!B413)</f>
        <v>0</v>
      </c>
      <c r="C31" s="177">
        <f>AF!C13-SUM(Remaining!C77,Remaining!C91,Remaining!C105,Remaining!C119,Remaining!C133,Remaining!C147,Remaining!C161,Remaining!C175,Remaining!C189,Remaining!C203,Remaining!C217,Remaining!C231,Remaining!C245,Remaining!C259,Remaining!C273,Remaining!C287,Remaining!C301,Remaining!C315,Remaining!C329,Remaining!C343,Remaining!C357,Remaining!C371,Remaining!C385,Remaining!C399,Remaining!C413)</f>
        <v>0</v>
      </c>
      <c r="D31" s="177">
        <f>AF!D13-SUM(Remaining!D77,Remaining!D91,Remaining!D105,Remaining!D119,Remaining!D133,Remaining!D147,Remaining!D161,Remaining!D175,Remaining!D189,Remaining!D203,Remaining!D217,Remaining!D231,Remaining!D245,Remaining!D259,Remaining!D273,Remaining!D287,Remaining!D301,Remaining!D315,Remaining!D329,Remaining!D343,Remaining!D357,Remaining!D371,Remaining!D385,Remaining!D399,Remaining!D413)</f>
        <v>0</v>
      </c>
      <c r="E31" s="177">
        <f>AF!E13-SUM(Remaining!E77,Remaining!E91,Remaining!E105,Remaining!E119,Remaining!E133,Remaining!E147,Remaining!E161,Remaining!E175,Remaining!E189,Remaining!E203,Remaining!E217,Remaining!E231,Remaining!E245,Remaining!E259,Remaining!E273,Remaining!E287,Remaining!E301,Remaining!E315,Remaining!E329,Remaining!E343,Remaining!E357,Remaining!E371,Remaining!E385,Remaining!E399,Remaining!E413)</f>
        <v>0</v>
      </c>
      <c r="F31" s="177">
        <f>AF!F13-SUM(Remaining!F77,Remaining!F91,Remaining!F105,Remaining!F119,Remaining!F133,Remaining!F147,Remaining!F161,Remaining!F175,Remaining!F189,Remaining!F203,Remaining!F217,Remaining!F231,Remaining!F245,Remaining!F259,Remaining!F273,Remaining!F287,Remaining!F301,Remaining!F315,Remaining!F329,Remaining!F343,Remaining!F357,Remaining!F371,Remaining!F385,Remaining!F399,Remaining!F413)</f>
        <v>0</v>
      </c>
      <c r="G31" s="178">
        <f>AF!G13-SUM(Remaining!G77,Remaining!G91,Remaining!G105,Remaining!G119,Remaining!G133,Remaining!G147,Remaining!G161,Remaining!G175,Remaining!G189,Remaining!G203,Remaining!G217,Remaining!G231,Remaining!G245,Remaining!G259,Remaining!G273,Remaining!G287,Remaining!G301,Remaining!G315,Remaining!G329,Remaining!G343,Remaining!G357,Remaining!G371,Remaining!G385,Remaining!G399,Remaining!G413)</f>
        <v>0</v>
      </c>
      <c r="H31" s="309">
        <f t="shared" si="3"/>
        <v>0</v>
      </c>
      <c r="I31" s="312" t="e">
        <f>H31/AF!H13</f>
        <v>#DIV/0!</v>
      </c>
      <c r="K31" s="152"/>
      <c r="L31" s="153"/>
      <c r="M31" s="153"/>
      <c r="N31" s="154"/>
      <c r="O31" s="153"/>
      <c r="P31" s="155"/>
      <c r="Q31" s="154"/>
      <c r="S31" s="153"/>
      <c r="T31" s="156"/>
      <c r="U31" s="154"/>
    </row>
    <row r="32" spans="1:21" s="119" customFormat="1" ht="12.75" x14ac:dyDescent="0.25">
      <c r="A32" s="297" t="s">
        <v>13</v>
      </c>
      <c r="B32" s="176">
        <f>AF!B14-SUM(Remaining!B78,Remaining!B92,Remaining!B106,Remaining!B120,Remaining!B134,Remaining!B148,Remaining!B162,Remaining!B176,Remaining!B190,Remaining!B204,Remaining!B218,Remaining!B232,Remaining!B246,Remaining!B260,Remaining!B274,Remaining!B288,Remaining!B302,Remaining!B316,Remaining!B330,Remaining!B344,Remaining!B358,Remaining!B372,Remaining!B386,Remaining!B400,Remaining!B414)</f>
        <v>0</v>
      </c>
      <c r="C32" s="177">
        <f>AF!C14-SUM(Remaining!C78,Remaining!C92,Remaining!C106,Remaining!C120,Remaining!C134,Remaining!C148,Remaining!C162,Remaining!C176,Remaining!C190,Remaining!C204,Remaining!C218,Remaining!C232,Remaining!C246,Remaining!C260,Remaining!C274,Remaining!C288,Remaining!C302,Remaining!C316,Remaining!C330,Remaining!C344,Remaining!C358,Remaining!C372,Remaining!C386,Remaining!C400,Remaining!C414)</f>
        <v>0</v>
      </c>
      <c r="D32" s="177">
        <f>AF!D14-SUM(Remaining!D78,Remaining!D92,Remaining!D106,Remaining!D120,Remaining!D134,Remaining!D148,Remaining!D162,Remaining!D176,Remaining!D190,Remaining!D204,Remaining!D218,Remaining!D232,Remaining!D246,Remaining!D260,Remaining!D274,Remaining!D288,Remaining!D302,Remaining!D316,Remaining!D330,Remaining!D344,Remaining!D358,Remaining!D372,Remaining!D386,Remaining!D400,Remaining!D414)</f>
        <v>0</v>
      </c>
      <c r="E32" s="177">
        <f>AF!E14-SUM(Remaining!E78,Remaining!E92,Remaining!E106,Remaining!E120,Remaining!E134,Remaining!E148,Remaining!E162,Remaining!E176,Remaining!E190,Remaining!E204,Remaining!E218,Remaining!E232,Remaining!E246,Remaining!E260,Remaining!E274,Remaining!E288,Remaining!E302,Remaining!E316,Remaining!E330,Remaining!E344,Remaining!E358,Remaining!E372,Remaining!E386,Remaining!E400,Remaining!E414)</f>
        <v>0</v>
      </c>
      <c r="F32" s="177">
        <f>AF!F14-SUM(Remaining!F78,Remaining!F92,Remaining!F106,Remaining!F120,Remaining!F134,Remaining!F148,Remaining!F162,Remaining!F176,Remaining!F190,Remaining!F204,Remaining!F218,Remaining!F232,Remaining!F246,Remaining!F260,Remaining!F274,Remaining!F288,Remaining!F302,Remaining!F316,Remaining!F330,Remaining!F344,Remaining!F358,Remaining!F372,Remaining!F386,Remaining!F400,Remaining!F414)</f>
        <v>0</v>
      </c>
      <c r="G32" s="178">
        <f>AF!G14-SUM(Remaining!G78,Remaining!G92,Remaining!G106,Remaining!G120,Remaining!G134,Remaining!G148,Remaining!G162,Remaining!G176,Remaining!G190,Remaining!G204,Remaining!G218,Remaining!G232,Remaining!G246,Remaining!G260,Remaining!G274,Remaining!G288,Remaining!G302,Remaining!G316,Remaining!G330,Remaining!G344,Remaining!G358,Remaining!G372,Remaining!G386,Remaining!G400,Remaining!G414)</f>
        <v>0</v>
      </c>
      <c r="H32" s="309">
        <f t="shared" si="3"/>
        <v>0</v>
      </c>
      <c r="I32" s="312" t="e">
        <f>H32/AF!H14</f>
        <v>#DIV/0!</v>
      </c>
      <c r="K32" s="152"/>
      <c r="L32" s="153"/>
      <c r="M32" s="153"/>
      <c r="N32" s="154"/>
      <c r="O32" s="153"/>
      <c r="P32" s="155"/>
      <c r="Q32" s="154"/>
      <c r="S32" s="153"/>
      <c r="T32" s="156"/>
      <c r="U32" s="154"/>
    </row>
    <row r="33" spans="1:21" s="119" customFormat="1" ht="12.75" x14ac:dyDescent="0.25">
      <c r="A33" s="297" t="s">
        <v>66</v>
      </c>
      <c r="B33" s="176">
        <f>AF!B15-SUM(Remaining!B79,Remaining!B93,Remaining!B107,Remaining!B121,Remaining!B135,Remaining!B149,Remaining!B163,Remaining!B177,Remaining!B191,Remaining!B205,Remaining!B219,Remaining!B233,Remaining!B247,Remaining!B261,Remaining!B275,Remaining!B289,Remaining!B303,Remaining!B317,Remaining!B331,Remaining!B345,Remaining!B359,Remaining!B373,Remaining!B387,Remaining!B401,Remaining!B415)</f>
        <v>0</v>
      </c>
      <c r="C33" s="177">
        <f>AF!C15-SUM(Remaining!C79,Remaining!C93,Remaining!C107,Remaining!C121,Remaining!C135,Remaining!C149,Remaining!C163,Remaining!C177,Remaining!C191,Remaining!C205,Remaining!C219,Remaining!C233,Remaining!C247,Remaining!C261,Remaining!C275,Remaining!C289,Remaining!C303,Remaining!C317,Remaining!C331,Remaining!C345,Remaining!C359,Remaining!C373,Remaining!C387,Remaining!C401,Remaining!C415)</f>
        <v>0</v>
      </c>
      <c r="D33" s="177">
        <f>AF!D15-SUM(Remaining!D79,Remaining!D93,Remaining!D107,Remaining!D121,Remaining!D135,Remaining!D149,Remaining!D163,Remaining!D177,Remaining!D191,Remaining!D205,Remaining!D219,Remaining!D233,Remaining!D247,Remaining!D261,Remaining!D275,Remaining!D289,Remaining!D303,Remaining!D317,Remaining!D331,Remaining!D345,Remaining!D359,Remaining!D373,Remaining!D387,Remaining!D401,Remaining!D415)</f>
        <v>0</v>
      </c>
      <c r="E33" s="177">
        <f>AF!E15-SUM(Remaining!E79,Remaining!E93,Remaining!E107,Remaining!E121,Remaining!E135,Remaining!E149,Remaining!E163,Remaining!E177,Remaining!E191,Remaining!E205,Remaining!E219,Remaining!E233,Remaining!E247,Remaining!E261,Remaining!E275,Remaining!E289,Remaining!E303,Remaining!E317,Remaining!E331,Remaining!E345,Remaining!E359,Remaining!E373,Remaining!E387,Remaining!E401,Remaining!E415)</f>
        <v>0</v>
      </c>
      <c r="F33" s="177">
        <f>AF!F15-SUM(Remaining!F79,Remaining!F93,Remaining!F107,Remaining!F121,Remaining!F135,Remaining!F149,Remaining!F163,Remaining!F177,Remaining!F191,Remaining!F205,Remaining!F219,Remaining!F233,Remaining!F247,Remaining!F261,Remaining!F275,Remaining!F289,Remaining!F303,Remaining!F317,Remaining!F331,Remaining!F345,Remaining!F359,Remaining!F373,Remaining!F387,Remaining!F401,Remaining!F415)</f>
        <v>0</v>
      </c>
      <c r="G33" s="178">
        <f>AF!G15-SUM(Remaining!G79,Remaining!G93,Remaining!G107,Remaining!G121,Remaining!G135,Remaining!G149,Remaining!G163,Remaining!G177,Remaining!G191,Remaining!G205,Remaining!G219,Remaining!G233,Remaining!G247,Remaining!G261,Remaining!G275,Remaining!G289,Remaining!G303,Remaining!G317,Remaining!G331,Remaining!G345,Remaining!G359,Remaining!G373,Remaining!G387,Remaining!G401,Remaining!G415)</f>
        <v>0</v>
      </c>
      <c r="H33" s="309">
        <f t="shared" si="3"/>
        <v>0</v>
      </c>
      <c r="I33" s="312" t="e">
        <f>H33/AF!H15</f>
        <v>#DIV/0!</v>
      </c>
      <c r="K33" s="152"/>
      <c r="L33" s="153"/>
      <c r="M33" s="153"/>
      <c r="N33" s="154"/>
      <c r="O33" s="153"/>
      <c r="P33" s="155"/>
      <c r="Q33" s="154"/>
      <c r="S33" s="153"/>
      <c r="T33" s="156"/>
      <c r="U33" s="154"/>
    </row>
    <row r="34" spans="1:21" s="119" customFormat="1" ht="12.75" x14ac:dyDescent="0.25">
      <c r="A34" s="297" t="s">
        <v>67</v>
      </c>
      <c r="B34" s="176">
        <f>AF!B16-SUM(Remaining!B80,Remaining!B94,Remaining!B108,Remaining!B122,Remaining!B136,Remaining!B150,Remaining!B164,Remaining!B178,Remaining!B192,Remaining!B206,Remaining!B220,Remaining!B234,Remaining!B248,Remaining!B262,Remaining!B276,Remaining!B290,Remaining!B304,Remaining!B318,Remaining!B332,Remaining!B346,Remaining!B360,Remaining!B374,Remaining!B388,Remaining!B402,Remaining!B416)</f>
        <v>0</v>
      </c>
      <c r="C34" s="177">
        <f>AF!C16-SUM(Remaining!C80,Remaining!C94,Remaining!C108,Remaining!C122,Remaining!C136,Remaining!C150,Remaining!C164,Remaining!C178,Remaining!C192,Remaining!C206,Remaining!C220,Remaining!C234,Remaining!C248,Remaining!C262,Remaining!C276,Remaining!C290,Remaining!C304,Remaining!C318,Remaining!C332,Remaining!C346,Remaining!C360,Remaining!C374,Remaining!C388,Remaining!C402,Remaining!C416)</f>
        <v>0</v>
      </c>
      <c r="D34" s="177">
        <f>AF!D16-SUM(Remaining!D80,Remaining!D94,Remaining!D108,Remaining!D122,Remaining!D136,Remaining!D150,Remaining!D164,Remaining!D178,Remaining!D192,Remaining!D206,Remaining!D220,Remaining!D234,Remaining!D248,Remaining!D262,Remaining!D276,Remaining!D290,Remaining!D304,Remaining!D318,Remaining!D332,Remaining!D346,Remaining!D360,Remaining!D374,Remaining!D388,Remaining!D402,Remaining!D416)</f>
        <v>0</v>
      </c>
      <c r="E34" s="177">
        <f>AF!E16-SUM(Remaining!E80,Remaining!E94,Remaining!E108,Remaining!E122,Remaining!E136,Remaining!E150,Remaining!E164,Remaining!E178,Remaining!E192,Remaining!E206,Remaining!E220,Remaining!E234,Remaining!E248,Remaining!E262,Remaining!E276,Remaining!E290,Remaining!E304,Remaining!E318,Remaining!E332,Remaining!E346,Remaining!E360,Remaining!E374,Remaining!E388,Remaining!E402,Remaining!E416)</f>
        <v>0</v>
      </c>
      <c r="F34" s="177">
        <f>AF!F16-SUM(Remaining!F80,Remaining!F94,Remaining!F108,Remaining!F122,Remaining!F136,Remaining!F150,Remaining!F164,Remaining!F178,Remaining!F192,Remaining!F206,Remaining!F220,Remaining!F234,Remaining!F248,Remaining!F262,Remaining!F276,Remaining!F290,Remaining!F304,Remaining!F318,Remaining!F332,Remaining!F346,Remaining!F360,Remaining!F374,Remaining!F388,Remaining!F402,Remaining!F416)</f>
        <v>0</v>
      </c>
      <c r="G34" s="178">
        <f>AF!G16-SUM(Remaining!G80,Remaining!G94,Remaining!G108,Remaining!G122,Remaining!G136,Remaining!G150,Remaining!G164,Remaining!G178,Remaining!G192,Remaining!G206,Remaining!G220,Remaining!G234,Remaining!G248,Remaining!G262,Remaining!G276,Remaining!G290,Remaining!G304,Remaining!G318,Remaining!G332,Remaining!G346,Remaining!G360,Remaining!G374,Remaining!G388,Remaining!G402,Remaining!G416)</f>
        <v>0</v>
      </c>
      <c r="H34" s="309">
        <f t="shared" si="3"/>
        <v>0</v>
      </c>
      <c r="I34" s="312" t="e">
        <f>H34/AF!H16</f>
        <v>#DIV/0!</v>
      </c>
      <c r="K34" s="152"/>
      <c r="L34" s="153"/>
      <c r="M34" s="153"/>
      <c r="N34" s="154"/>
      <c r="O34" s="153"/>
      <c r="P34" s="155"/>
      <c r="Q34" s="154"/>
      <c r="S34" s="153"/>
      <c r="T34" s="156"/>
      <c r="U34" s="154"/>
    </row>
    <row r="35" spans="1:21" s="119" customFormat="1" ht="12.75" x14ac:dyDescent="0.25">
      <c r="A35" s="297" t="s">
        <v>68</v>
      </c>
      <c r="B35" s="176">
        <f>AF!B17-SUM(Remaining!B81,Remaining!B95,Remaining!B109,Remaining!B123,Remaining!B137,Remaining!B151,Remaining!B165,Remaining!B179,Remaining!B193,Remaining!B207,Remaining!B221,Remaining!B235,Remaining!B249,Remaining!B263,Remaining!B277,Remaining!B291,Remaining!B305,Remaining!B319,Remaining!B333,Remaining!B347,Remaining!B361,Remaining!B375,Remaining!B389,Remaining!B403,Remaining!B417)</f>
        <v>0</v>
      </c>
      <c r="C35" s="177">
        <f>AF!C17-SUM(Remaining!C81,Remaining!C95,Remaining!C109,Remaining!C123,Remaining!C137,Remaining!C151,Remaining!C165,Remaining!C179,Remaining!C193,Remaining!C207,Remaining!C221,Remaining!C235,Remaining!C249,Remaining!C263,Remaining!C277,Remaining!C291,Remaining!C305,Remaining!C319,Remaining!C333,Remaining!C347,Remaining!C361,Remaining!C375,Remaining!C389,Remaining!C403,Remaining!C417)</f>
        <v>0</v>
      </c>
      <c r="D35" s="177">
        <f>AF!D17-SUM(Remaining!D81,Remaining!D95,Remaining!D109,Remaining!D123,Remaining!D137,Remaining!D151,Remaining!D165,Remaining!D179,Remaining!D193,Remaining!D207,Remaining!D221,Remaining!D235,Remaining!D249,Remaining!D263,Remaining!D277,Remaining!D291,Remaining!D305,Remaining!D319,Remaining!D333,Remaining!D347,Remaining!D361,Remaining!D375,Remaining!D389,Remaining!D403,Remaining!D417)</f>
        <v>0</v>
      </c>
      <c r="E35" s="177">
        <f>AF!E17-SUM(Remaining!E81,Remaining!E95,Remaining!E109,Remaining!E123,Remaining!E137,Remaining!E151,Remaining!E165,Remaining!E179,Remaining!E193,Remaining!E207,Remaining!E221,Remaining!E235,Remaining!E249,Remaining!E263,Remaining!E277,Remaining!E291,Remaining!E305,Remaining!E319,Remaining!E333,Remaining!E347,Remaining!E361,Remaining!E375,Remaining!E389,Remaining!E403,Remaining!E417)</f>
        <v>0</v>
      </c>
      <c r="F35" s="177">
        <f>AF!F17-SUM(Remaining!F81,Remaining!F95,Remaining!F109,Remaining!F123,Remaining!F137,Remaining!F151,Remaining!F165,Remaining!F179,Remaining!F193,Remaining!F207,Remaining!F221,Remaining!F235,Remaining!F249,Remaining!F263,Remaining!F277,Remaining!F291,Remaining!F305,Remaining!F319,Remaining!F333,Remaining!F347,Remaining!F361,Remaining!F375,Remaining!F389,Remaining!F403,Remaining!F417)</f>
        <v>0</v>
      </c>
      <c r="G35" s="178">
        <f>AF!G17-SUM(Remaining!G81,Remaining!G95,Remaining!G109,Remaining!G123,Remaining!G137,Remaining!G151,Remaining!G165,Remaining!G179,Remaining!G193,Remaining!G207,Remaining!G221,Remaining!G235,Remaining!G249,Remaining!G263,Remaining!G277,Remaining!G291,Remaining!G305,Remaining!G319,Remaining!G333,Remaining!G347,Remaining!G361,Remaining!G375,Remaining!G389,Remaining!G403,Remaining!G417)</f>
        <v>0</v>
      </c>
      <c r="H35" s="309">
        <f t="shared" si="3"/>
        <v>0</v>
      </c>
      <c r="I35" s="312" t="e">
        <f>H35/AF!H17</f>
        <v>#DIV/0!</v>
      </c>
      <c r="K35" s="152"/>
      <c r="L35" s="153"/>
      <c r="M35" s="153"/>
      <c r="N35" s="154"/>
      <c r="O35" s="153"/>
      <c r="P35" s="155"/>
      <c r="Q35" s="154"/>
      <c r="S35" s="153"/>
      <c r="T35" s="156"/>
      <c r="U35" s="154"/>
    </row>
    <row r="36" spans="1:21" s="119" customFormat="1" ht="12.75" x14ac:dyDescent="0.25">
      <c r="A36" s="298" t="s">
        <v>69</v>
      </c>
      <c r="B36" s="179">
        <f>AF!B18-SUM(Remaining!B82,Remaining!B96,Remaining!B110,Remaining!B124,Remaining!B138,Remaining!B152,Remaining!B166,Remaining!B180,Remaining!B194,Remaining!B208,Remaining!B222,Remaining!B236,Remaining!B250,Remaining!B264,Remaining!B278,Remaining!B292,Remaining!B306,Remaining!B320,Remaining!B334,Remaining!B348,Remaining!B362,Remaining!B376,Remaining!B390,Remaining!B404,Remaining!B418)</f>
        <v>0</v>
      </c>
      <c r="C36" s="180">
        <f>AF!C18-SUM(Remaining!C82,Remaining!C96,Remaining!C110,Remaining!C124,Remaining!C138,Remaining!C152,Remaining!C166,Remaining!C180,Remaining!C194,Remaining!C208,Remaining!C222,Remaining!C236,Remaining!C250,Remaining!C264,Remaining!C278,Remaining!C292,Remaining!C306,Remaining!C320,Remaining!C334,Remaining!C348,Remaining!C362,Remaining!C376,Remaining!C390,Remaining!C404,Remaining!C418)</f>
        <v>0</v>
      </c>
      <c r="D36" s="180">
        <f>AF!D18-SUM(Remaining!D82,Remaining!D96,Remaining!D110,Remaining!D124,Remaining!D138,Remaining!D152,Remaining!D166,Remaining!D180,Remaining!D194,Remaining!D208,Remaining!D222,Remaining!D236,Remaining!D250,Remaining!D264,Remaining!D278,Remaining!D292,Remaining!D306,Remaining!D320,Remaining!D334,Remaining!D348,Remaining!D362,Remaining!D376,Remaining!D390,Remaining!D404,Remaining!D418)</f>
        <v>0</v>
      </c>
      <c r="E36" s="180">
        <f>AF!E18-SUM(Remaining!E82,Remaining!E96,Remaining!E110,Remaining!E124,Remaining!E138,Remaining!E152,Remaining!E166,Remaining!E180,Remaining!E194,Remaining!E208,Remaining!E222,Remaining!E236,Remaining!E250,Remaining!E264,Remaining!E278,Remaining!E292,Remaining!E306,Remaining!E320,Remaining!E334,Remaining!E348,Remaining!E362,Remaining!E376,Remaining!E390,Remaining!E404,Remaining!E418)</f>
        <v>0</v>
      </c>
      <c r="F36" s="180">
        <f>AF!F18-SUM(Remaining!F82,Remaining!F96,Remaining!F110,Remaining!F124,Remaining!F138,Remaining!F152,Remaining!F166,Remaining!F180,Remaining!F194,Remaining!F208,Remaining!F222,Remaining!F236,Remaining!F250,Remaining!F264,Remaining!F278,Remaining!F292,Remaining!F306,Remaining!F320,Remaining!F334,Remaining!F348,Remaining!F362,Remaining!F376,Remaining!F390,Remaining!F404,Remaining!F418)</f>
        <v>0</v>
      </c>
      <c r="G36" s="181">
        <f>AF!G18-SUM(Remaining!G82,Remaining!G96,Remaining!G110,Remaining!G124,Remaining!G138,Remaining!G152,Remaining!G166,Remaining!G180,Remaining!G194,Remaining!G208,Remaining!G222,Remaining!G236,Remaining!G250,Remaining!G264,Remaining!G278,Remaining!G292,Remaining!G306,Remaining!G320,Remaining!G334,Remaining!G348,Remaining!G362,Remaining!G376,Remaining!G390,Remaining!G404,Remaining!G418)</f>
        <v>0</v>
      </c>
      <c r="H36" s="310">
        <f t="shared" si="3"/>
        <v>0</v>
      </c>
      <c r="I36" s="307" t="e">
        <f>H36/AF!H18</f>
        <v>#DIV/0!</v>
      </c>
      <c r="K36" s="152"/>
      <c r="L36" s="153"/>
      <c r="M36" s="153"/>
      <c r="N36" s="154"/>
      <c r="O36" s="153"/>
      <c r="P36" s="155"/>
      <c r="Q36" s="154"/>
      <c r="S36" s="153"/>
      <c r="T36" s="156"/>
      <c r="U36" s="154"/>
    </row>
    <row r="37" spans="1:21" s="119" customFormat="1" ht="12.75" x14ac:dyDescent="0.25">
      <c r="A37" s="466" t="s">
        <v>14</v>
      </c>
      <c r="B37" s="293">
        <f>SUM(B27:B36)</f>
        <v>0</v>
      </c>
      <c r="C37" s="294">
        <f t="shared" ref="C37:G37" si="4">SUM(C27:C36)</f>
        <v>0</v>
      </c>
      <c r="D37" s="294">
        <f t="shared" si="4"/>
        <v>0</v>
      </c>
      <c r="E37" s="294">
        <f>SUM(E26:E36)</f>
        <v>0</v>
      </c>
      <c r="F37" s="294">
        <f t="shared" si="4"/>
        <v>0</v>
      </c>
      <c r="G37" s="295">
        <f t="shared" si="4"/>
        <v>0</v>
      </c>
      <c r="H37" s="182">
        <f>SUM(H26:H32)</f>
        <v>0</v>
      </c>
      <c r="I37" s="313" t="e">
        <f>H37/AF!H19</f>
        <v>#DIV/0!</v>
      </c>
      <c r="K37" s="152"/>
      <c r="L37" s="153"/>
      <c r="M37" s="153"/>
      <c r="N37" s="154"/>
      <c r="O37" s="153"/>
      <c r="P37" s="155"/>
      <c r="Q37" s="154"/>
      <c r="S37" s="153"/>
      <c r="T37" s="156"/>
      <c r="U37" s="154"/>
    </row>
    <row r="38" spans="1:21" s="119" customFormat="1" ht="12.75" x14ac:dyDescent="0.25">
      <c r="A38" s="467"/>
      <c r="B38" s="305" t="e">
        <f>B37/AF!B19</f>
        <v>#DIV/0!</v>
      </c>
      <c r="C38" s="306" t="e">
        <f>C37/AF!C19</f>
        <v>#DIV/0!</v>
      </c>
      <c r="D38" s="306" t="e">
        <f>D37/AF!D19</f>
        <v>#DIV/0!</v>
      </c>
      <c r="E38" s="306" t="e">
        <f>E37/AF!E19</f>
        <v>#DIV/0!</v>
      </c>
      <c r="F38" s="306" t="e">
        <f>F37/AF!F19</f>
        <v>#DIV/0!</v>
      </c>
      <c r="G38" s="307" t="e">
        <f>G37/AF!G19</f>
        <v>#DIV/0!</v>
      </c>
      <c r="H38" s="314" t="e">
        <f>H37/AF!H19</f>
        <v>#DIV/0!</v>
      </c>
      <c r="I38" s="315"/>
      <c r="K38" s="152"/>
      <c r="L38" s="153"/>
      <c r="M38" s="153"/>
      <c r="N38" s="154"/>
      <c r="O38" s="153"/>
      <c r="P38" s="155"/>
      <c r="Q38" s="154"/>
      <c r="S38" s="153"/>
      <c r="T38" s="156"/>
      <c r="U38" s="154"/>
    </row>
    <row r="39" spans="1:21" s="119" customFormat="1" ht="12.75" x14ac:dyDescent="0.25">
      <c r="A39" s="122"/>
      <c r="B39" s="122"/>
      <c r="C39" s="122"/>
      <c r="D39" s="122"/>
      <c r="E39" s="122"/>
      <c r="F39" s="122"/>
      <c r="G39" s="122"/>
      <c r="H39" s="122"/>
      <c r="K39" s="152"/>
      <c r="L39" s="153"/>
      <c r="M39" s="153"/>
      <c r="N39" s="154"/>
      <c r="O39" s="153"/>
      <c r="P39" s="155"/>
      <c r="Q39" s="154"/>
      <c r="S39" s="153"/>
      <c r="T39" s="156"/>
      <c r="U39" s="154"/>
    </row>
    <row r="40" spans="1:21" s="119" customFormat="1" ht="12.75" x14ac:dyDescent="0.25">
      <c r="D40" s="122"/>
      <c r="E40" s="122"/>
      <c r="F40" s="122"/>
      <c r="G40" s="122"/>
      <c r="H40" s="122"/>
      <c r="K40" s="152"/>
      <c r="L40" s="153"/>
      <c r="M40" s="153"/>
      <c r="N40" s="154"/>
      <c r="O40" s="153"/>
      <c r="P40" s="155"/>
      <c r="Q40" s="154"/>
      <c r="S40" s="153"/>
      <c r="T40" s="156"/>
      <c r="U40" s="154"/>
    </row>
    <row r="41" spans="1:21" s="119" customFormat="1" ht="12.75" x14ac:dyDescent="0.25">
      <c r="D41" s="122"/>
      <c r="E41" s="122"/>
      <c r="F41" s="122"/>
      <c r="G41" s="122"/>
      <c r="H41" s="122"/>
      <c r="K41" s="152"/>
      <c r="L41" s="153"/>
      <c r="M41" s="153"/>
      <c r="N41" s="154"/>
      <c r="O41" s="153"/>
      <c r="P41" s="155"/>
      <c r="Q41" s="154"/>
      <c r="S41" s="153"/>
      <c r="T41" s="156"/>
      <c r="U41" s="154"/>
    </row>
    <row r="42" spans="1:21" s="119" customFormat="1" ht="12.75" x14ac:dyDescent="0.25">
      <c r="D42" s="122"/>
      <c r="E42" s="122"/>
      <c r="F42" s="122"/>
      <c r="G42" s="122"/>
      <c r="H42" s="122"/>
      <c r="K42" s="152"/>
      <c r="L42" s="153"/>
      <c r="M42" s="153"/>
      <c r="N42" s="154"/>
      <c r="O42" s="153"/>
      <c r="P42" s="155"/>
      <c r="Q42" s="154"/>
      <c r="S42" s="153"/>
      <c r="T42" s="156"/>
      <c r="U42" s="154"/>
    </row>
    <row r="43" spans="1:21" s="119" customFormat="1" ht="12.75" x14ac:dyDescent="0.25">
      <c r="D43" s="122"/>
      <c r="E43" s="122"/>
      <c r="F43" s="122"/>
      <c r="G43" s="122"/>
      <c r="H43" s="122"/>
      <c r="K43" s="152"/>
      <c r="L43" s="153"/>
      <c r="M43" s="153"/>
      <c r="N43" s="154"/>
      <c r="O43" s="153"/>
      <c r="P43" s="155"/>
      <c r="Q43" s="154"/>
      <c r="S43" s="153"/>
      <c r="T43" s="156"/>
      <c r="U43" s="154"/>
    </row>
    <row r="44" spans="1:21" s="119" customFormat="1" ht="12.75" x14ac:dyDescent="0.25">
      <c r="D44" s="122"/>
      <c r="E44" s="122"/>
      <c r="F44" s="122"/>
      <c r="G44" s="122"/>
      <c r="H44" s="122"/>
      <c r="K44" s="152"/>
      <c r="L44" s="153"/>
      <c r="M44" s="153"/>
      <c r="N44" s="154"/>
      <c r="O44" s="153"/>
      <c r="P44" s="155"/>
      <c r="Q44" s="154"/>
      <c r="S44" s="153"/>
      <c r="T44" s="156"/>
      <c r="U44" s="154"/>
    </row>
    <row r="45" spans="1:21" s="119" customFormat="1" ht="12.75" x14ac:dyDescent="0.25">
      <c r="D45" s="122"/>
      <c r="E45" s="122"/>
      <c r="F45" s="122"/>
      <c r="G45" s="122"/>
      <c r="H45" s="122"/>
      <c r="K45" s="152"/>
      <c r="L45" s="153"/>
      <c r="M45" s="153"/>
      <c r="N45" s="154"/>
      <c r="O45" s="153"/>
      <c r="P45" s="155"/>
      <c r="Q45" s="154"/>
      <c r="S45" s="153"/>
      <c r="T45" s="156"/>
      <c r="U45" s="154"/>
    </row>
    <row r="46" spans="1:21" s="119" customFormat="1" ht="12.75" x14ac:dyDescent="0.25">
      <c r="D46" s="122"/>
      <c r="E46" s="122"/>
      <c r="F46" s="122"/>
      <c r="G46" s="122"/>
      <c r="H46" s="122"/>
      <c r="K46" s="152"/>
      <c r="L46" s="153"/>
      <c r="M46" s="153"/>
      <c r="N46" s="154"/>
      <c r="O46" s="153"/>
      <c r="P46" s="155"/>
      <c r="Q46" s="154"/>
      <c r="S46" s="153"/>
      <c r="T46" s="156"/>
      <c r="U46" s="154"/>
    </row>
    <row r="47" spans="1:21" s="119" customFormat="1" ht="12.75" x14ac:dyDescent="0.25">
      <c r="D47" s="122"/>
      <c r="E47" s="122"/>
      <c r="F47" s="122"/>
      <c r="G47" s="122"/>
      <c r="H47" s="122"/>
      <c r="K47" s="152"/>
      <c r="L47" s="153"/>
      <c r="M47" s="153"/>
      <c r="N47" s="154"/>
      <c r="O47" s="153"/>
      <c r="P47" s="155"/>
      <c r="Q47" s="154"/>
      <c r="S47" s="153"/>
      <c r="T47" s="156"/>
      <c r="U47" s="154"/>
    </row>
    <row r="48" spans="1:21" s="119" customFormat="1" ht="12.75" x14ac:dyDescent="0.25">
      <c r="D48" s="122"/>
      <c r="E48" s="122"/>
      <c r="F48" s="122"/>
      <c r="G48" s="122"/>
      <c r="H48" s="122"/>
      <c r="K48" s="152"/>
      <c r="L48" s="153"/>
      <c r="M48" s="153"/>
      <c r="N48" s="154"/>
      <c r="O48" s="153"/>
      <c r="P48" s="155"/>
      <c r="Q48" s="154"/>
      <c r="S48" s="153"/>
      <c r="T48" s="156"/>
      <c r="U48" s="154"/>
    </row>
    <row r="49" spans="1:21" s="119" customFormat="1" ht="15" x14ac:dyDescent="0.25">
      <c r="A49" s="465" t="s">
        <v>96</v>
      </c>
      <c r="B49" s="465"/>
      <c r="C49" s="465"/>
      <c r="D49" s="465"/>
      <c r="E49" s="465"/>
      <c r="F49" s="465"/>
      <c r="G49" s="465"/>
      <c r="H49" s="465"/>
      <c r="I49" s="465"/>
      <c r="K49" s="152"/>
      <c r="L49" s="153"/>
      <c r="M49" s="153"/>
      <c r="N49" s="154"/>
      <c r="O49" s="153"/>
      <c r="P49" s="155"/>
      <c r="Q49" s="154"/>
      <c r="S49" s="153"/>
      <c r="T49" s="156"/>
      <c r="U49" s="154"/>
    </row>
    <row r="50" spans="1:21" s="119" customFormat="1" ht="12.75" x14ac:dyDescent="0.25">
      <c r="D50" s="122"/>
      <c r="E50" s="122"/>
      <c r="F50" s="122"/>
      <c r="G50" s="122"/>
      <c r="H50" s="122"/>
      <c r="K50" s="152"/>
      <c r="L50" s="153"/>
      <c r="M50" s="153"/>
      <c r="N50" s="154"/>
      <c r="O50" s="153"/>
      <c r="P50" s="155"/>
      <c r="Q50" s="154"/>
      <c r="S50" s="153"/>
      <c r="T50" s="156"/>
      <c r="U50" s="154"/>
    </row>
    <row r="51" spans="1:21" s="119" customFormat="1" ht="12.75" x14ac:dyDescent="0.25">
      <c r="D51" s="122"/>
      <c r="E51" s="122"/>
      <c r="F51" s="122"/>
      <c r="G51" s="122"/>
      <c r="H51" s="122"/>
      <c r="K51" s="152"/>
      <c r="L51" s="153"/>
      <c r="M51" s="153"/>
      <c r="N51" s="154"/>
      <c r="O51" s="153"/>
      <c r="P51" s="155"/>
      <c r="Q51" s="154"/>
      <c r="S51" s="153"/>
      <c r="T51" s="156"/>
      <c r="U51" s="154"/>
    </row>
    <row r="52" spans="1:21" s="119" customFormat="1" ht="12.75" x14ac:dyDescent="0.25">
      <c r="D52" s="122"/>
      <c r="E52" s="122"/>
      <c r="F52" s="122"/>
      <c r="G52" s="122"/>
      <c r="H52" s="122"/>
      <c r="K52" s="152"/>
      <c r="L52" s="153"/>
      <c r="M52" s="153"/>
      <c r="N52" s="154"/>
      <c r="O52" s="153"/>
      <c r="P52" s="155"/>
      <c r="Q52" s="154"/>
      <c r="S52" s="153"/>
      <c r="T52" s="156"/>
      <c r="U52" s="154"/>
    </row>
    <row r="53" spans="1:21" s="119" customFormat="1" ht="12.75" x14ac:dyDescent="0.25">
      <c r="A53" s="138" t="s">
        <v>34</v>
      </c>
      <c r="B53" s="163"/>
      <c r="C53" s="163"/>
      <c r="D53" s="122"/>
      <c r="E53" s="163" t="s">
        <v>93</v>
      </c>
      <c r="F53" s="185" t="s">
        <v>93</v>
      </c>
      <c r="G53" s="184" t="s">
        <v>93</v>
      </c>
      <c r="H53" s="122"/>
      <c r="K53" s="152"/>
      <c r="L53" s="153"/>
      <c r="M53" s="153"/>
      <c r="N53" s="154"/>
      <c r="O53" s="153"/>
      <c r="P53" s="155"/>
      <c r="Q53" s="154"/>
      <c r="S53" s="153"/>
      <c r="T53" s="156"/>
      <c r="U53" s="154"/>
    </row>
    <row r="54" spans="1:21" s="119" customFormat="1" ht="12.75" x14ac:dyDescent="0.25">
      <c r="A54" s="163" t="s">
        <v>33</v>
      </c>
      <c r="B54" s="183">
        <f>SUM(Claims!H32,Claims!P32,Claims!X32,Claims!AF32,Claims!AN32,Claims!AV32,Claims!BD32,Claims!BL32,Claims!BT32,Claims!CB32,Claims!CJ32,Claims!CR32,Claims!CZ32,Claims!DH32,Claims!DP32,Claims!DX32,Claims!EF32,Claims!EN32,Claims!EV32,Claims!FD32)</f>
        <v>0</v>
      </c>
      <c r="C54" s="184" t="e">
        <f>B54/AF!D33</f>
        <v>#DIV/0!</v>
      </c>
      <c r="D54" s="122"/>
      <c r="E54" s="163" t="s">
        <v>71</v>
      </c>
      <c r="F54" s="185">
        <f>SUM(Claims!H214,Claims!P214,Claims!X214,Claims!AF214,Claims!AN214,Claims!AV214,Claims!BD214,Claims!BL214,Claims!BT214,Claims!CB214,Claims!CJ214,Claims!CR214,Claims!CZ214,Claims!DH214,Claims!DP214,Claims!DX214,Claims!EF214,Claims!EN214,Claims!EV214,Claims!FD214)</f>
        <v>0</v>
      </c>
      <c r="G54" s="184" t="e">
        <f>F54/AF!G34</f>
        <v>#DIV/0!</v>
      </c>
      <c r="H54" s="122"/>
      <c r="K54" s="152"/>
      <c r="L54" s="153"/>
      <c r="M54" s="153"/>
      <c r="N54" s="154"/>
      <c r="O54" s="153"/>
      <c r="P54" s="155"/>
      <c r="Q54" s="154"/>
      <c r="S54" s="153"/>
      <c r="T54" s="156"/>
      <c r="U54" s="154"/>
    </row>
    <row r="55" spans="1:21" s="119" customFormat="1" ht="12.75" x14ac:dyDescent="0.25">
      <c r="A55" s="163" t="s">
        <v>23</v>
      </c>
      <c r="B55" s="185">
        <f>SUM(Claims!H46,Claims!P46,Claims!X46,Claims!AF46,Claims!AN46,Claims!AV46,Claims!BD46,Claims!BL46,Claims!BT46,Claims!CB46,Claims!CJ46,Claims!CR46,Claims!CZ46,Claims!DH46,Claims!DP46,Claims!DX46,Claims!EF46,Claims!EN46,Claims!EV46,Claims!FD46)</f>
        <v>0</v>
      </c>
      <c r="C55" s="184" t="e">
        <f>B55/AF!D34</f>
        <v>#DIV/0!</v>
      </c>
      <c r="D55" s="122"/>
      <c r="E55" s="163" t="s">
        <v>72</v>
      </c>
      <c r="F55" s="185">
        <f>SUM(Claims!H228,Claims!P228,Claims!X228,Claims!AF228,Claims!AN228,Claims!AV228,Claims!BD228,Claims!BL228,Claims!BT228,Claims!CB228,Claims!CJ228,Claims!CR228,Claims!CZ228,Claims!DH228,Claims!DP228,Claims!DX228,Claims!EF228,Claims!EN228,Claims!EV228,Claims!FD228)</f>
        <v>0</v>
      </c>
      <c r="G55" s="184" t="e">
        <f>F55/AF!G35</f>
        <v>#DIV/0!</v>
      </c>
      <c r="H55" s="122"/>
      <c r="K55" s="152"/>
      <c r="L55" s="153"/>
      <c r="M55" s="153"/>
      <c r="N55" s="154"/>
      <c r="O55" s="153"/>
      <c r="P55" s="155"/>
      <c r="Q55" s="154"/>
      <c r="S55" s="153"/>
      <c r="T55" s="156"/>
      <c r="U55" s="154"/>
    </row>
    <row r="56" spans="1:21" s="119" customFormat="1" ht="12.75" x14ac:dyDescent="0.25">
      <c r="A56" s="163" t="s">
        <v>24</v>
      </c>
      <c r="B56" s="185">
        <f>SUM(Claims!H60,Claims!P60,Claims!X60,Claims!AF60,Claims!AN60,Claims!AV60,Claims!BD60,Claims!BL60,Claims!BT60,Claims!CB60,Claims!CJ60,Claims!CR60,Claims!CZ60,Claims!DH60,Claims!DP60,Claims!DX60,Claims!EF60,Claims!EN60,Claims!EV60,Claims!FD60)</f>
        <v>0</v>
      </c>
      <c r="C56" s="184" t="e">
        <f>B56/AF!D35</f>
        <v>#DIV/0!</v>
      </c>
      <c r="D56" s="122"/>
      <c r="E56" s="163" t="s">
        <v>73</v>
      </c>
      <c r="F56" s="185">
        <f>SUM(Claims!H242,Claims!P242,Claims!X242,Claims!AF242,Claims!AN242,Claims!AV242,Claims!BD242,Claims!BL242,Claims!BT242,Claims!CB242,Claims!CJ242,Claims!CR242,Claims!CZ242,Claims!DH242,Claims!DP242,Claims!DX242,Claims!EF242,Claims!EN242,Claims!EV242,Claims!FD242)</f>
        <v>0</v>
      </c>
      <c r="G56" s="184" t="e">
        <f>F56/AF!G36</f>
        <v>#DIV/0!</v>
      </c>
      <c r="H56" s="122"/>
      <c r="K56" s="152"/>
      <c r="L56" s="153"/>
      <c r="M56" s="153"/>
      <c r="N56" s="154"/>
      <c r="O56" s="153"/>
      <c r="P56" s="155"/>
      <c r="Q56" s="154"/>
      <c r="S56" s="153"/>
      <c r="T56" s="156"/>
      <c r="U56" s="154"/>
    </row>
    <row r="57" spans="1:21" s="119" customFormat="1" ht="12.75" x14ac:dyDescent="0.25">
      <c r="A57" s="163" t="s">
        <v>25</v>
      </c>
      <c r="B57" s="185">
        <f>SUM(Claims!H74,Claims!P74,Claims!X74,Claims!AF74,Claims!AN74,Claims!AV74,Claims!BD74,Claims!BL74,Claims!BT74,Claims!CB74,Claims!CJ74,Claims!CR74,Claims!CZ74,Claims!DH74,Claims!DP74,Claims!DX74,Claims!EF74,Claims!EN74,Claims!EV74,Claims!FD74)</f>
        <v>0</v>
      </c>
      <c r="C57" s="184" t="e">
        <f>B57/AF!D36</f>
        <v>#DIV/0!</v>
      </c>
      <c r="D57" s="122"/>
      <c r="E57" s="163" t="s">
        <v>74</v>
      </c>
      <c r="F57" s="185">
        <f>SUM(Claims!H256,Claims!P256,Claims!X256,Claims!AF256,Claims!AN256,Claims!AV256,Claims!BD256,Claims!BL256,Claims!BT256,Claims!CB256,Claims!CJ256,Claims!CR256,Claims!CZ256,Claims!DH256,Claims!DP256,Claims!DX256,Claims!EF256,Claims!EN256,Claims!EV256,Claims!FD256)</f>
        <v>0</v>
      </c>
      <c r="G57" s="184" t="e">
        <f>F57/AF!G37</f>
        <v>#DIV/0!</v>
      </c>
      <c r="H57" s="122"/>
      <c r="K57" s="152"/>
      <c r="L57" s="153"/>
      <c r="M57" s="153"/>
      <c r="N57" s="154"/>
      <c r="O57" s="153"/>
      <c r="P57" s="155"/>
      <c r="Q57" s="154"/>
      <c r="S57" s="153"/>
      <c r="T57" s="156"/>
      <c r="U57" s="154"/>
    </row>
    <row r="58" spans="1:21" s="119" customFormat="1" ht="12.75" x14ac:dyDescent="0.25">
      <c r="A58" s="163" t="s">
        <v>26</v>
      </c>
      <c r="B58" s="185">
        <f>SUM(Claims!H88,Claims!P88,Claims!X88,Claims!AF88,Claims!AN88,Claims!AV88,Claims!BD88,Claims!BL88,Claims!BT88,Claims!CB88,Claims!CJ88,Claims!CR88,Claims!CZ88,Claims!DH88,Claims!DP88,Claims!DX88,Claims!EF88,Claims!EN88,Claims!EV88,Claims!FD88)</f>
        <v>0</v>
      </c>
      <c r="C58" s="184" t="e">
        <f>B58/AF!D37</f>
        <v>#DIV/0!</v>
      </c>
      <c r="D58" s="122"/>
      <c r="E58" s="163" t="s">
        <v>75</v>
      </c>
      <c r="F58" s="185">
        <f>SUM(Claims!H270,Claims!P270,Claims!X270,Claims!AF270,Claims!AN270,Claims!AV270,Claims!BD270,Claims!BL270,Claims!BT270,Claims!CB270,Claims!CJ270,Claims!CR270,Claims!CZ270,Claims!DH270,Claims!DP270,Claims!DX270,Claims!EF270,Claims!EN270,Claims!EV270,Claims!FD270)</f>
        <v>0</v>
      </c>
      <c r="G58" s="184" t="e">
        <f>F58/AF!G38</f>
        <v>#DIV/0!</v>
      </c>
      <c r="H58" s="122"/>
      <c r="K58" s="152"/>
      <c r="L58" s="153"/>
      <c r="M58" s="153"/>
      <c r="N58" s="154"/>
      <c r="O58" s="153"/>
      <c r="P58" s="155"/>
      <c r="Q58" s="154"/>
      <c r="S58" s="153"/>
      <c r="T58" s="156"/>
      <c r="U58" s="154"/>
    </row>
    <row r="59" spans="1:21" s="119" customFormat="1" ht="12.75" x14ac:dyDescent="0.25">
      <c r="A59" s="163" t="s">
        <v>27</v>
      </c>
      <c r="B59" s="185">
        <f>SUM(Claims!H102,Claims!P102,Claims!X102,Claims!AF102,Claims!AN102,Claims!AV102,Claims!BD102,Claims!BL102,Claims!BT102,Claims!CB102,Claims!CJ102,Claims!CR102,Claims!CZ102,Claims!DH102,Claims!DP102,Claims!DX102,Claims!EF102,Claims!EN102,Claims!EV102,Claims!FD102)</f>
        <v>0</v>
      </c>
      <c r="C59" s="184" t="e">
        <f>B59/AF!D38</f>
        <v>#DIV/0!</v>
      </c>
      <c r="D59" s="122"/>
      <c r="E59" s="163" t="s">
        <v>76</v>
      </c>
      <c r="F59" s="185">
        <f>SUM(Claims!H284,Claims!P284,Claims!X284,Claims!AF284,Claims!AN284,Claims!AV284,Claims!BD284,Claims!BL284,Claims!BT284,Claims!CB284,Claims!CJ284,Claims!CR284,Claims!CZ284,Claims!DH284,Claims!DP284,Claims!DX284,Claims!EF284,Claims!EN284,Claims!EV284,Claims!FD284)</f>
        <v>0</v>
      </c>
      <c r="G59" s="184" t="e">
        <f>F59/AF!G39</f>
        <v>#DIV/0!</v>
      </c>
      <c r="H59" s="122"/>
      <c r="K59" s="152"/>
      <c r="L59" s="153"/>
      <c r="M59" s="153"/>
      <c r="N59" s="154"/>
      <c r="O59" s="153"/>
      <c r="P59" s="155"/>
      <c r="Q59" s="154"/>
      <c r="S59" s="153"/>
      <c r="T59" s="156"/>
      <c r="U59" s="154"/>
    </row>
    <row r="60" spans="1:21" s="119" customFormat="1" ht="12.75" x14ac:dyDescent="0.25">
      <c r="A60" s="163" t="s">
        <v>29</v>
      </c>
      <c r="B60" s="186">
        <f>SUM(Claims!H116,Claims!P116,Claims!X116,Claims!AF116,Claims!AN116,Claims!AV116,Claims!BD116,Claims!BL116,Claims!BT116,Claims!CB116,Claims!CJ116,Claims!CR116,Claims!CZ116,Claims!DH116,Claims!DP116,Claims!DX116,Claims!EF116,Claims!EN116,Claims!EV116,Claims!FD116)</f>
        <v>0</v>
      </c>
      <c r="C60" s="184" t="e">
        <f>B60/AF!D39</f>
        <v>#DIV/0!</v>
      </c>
      <c r="D60" s="122"/>
      <c r="E60" s="163" t="s">
        <v>77</v>
      </c>
      <c r="F60" s="185">
        <f>SUM(Claims!H298,Claims!P298,Claims!X298,Claims!AF298,Claims!AN298,Claims!AV298,Claims!BD298,Claims!BL298,Claims!BT298,Claims!CB298,Claims!CJ298,Claims!CR298,Claims!CZ298,Claims!DH298,Claims!DP298,Claims!DX298,Claims!EF298,Claims!EN298,Claims!EV298,Claims!FD298)</f>
        <v>0</v>
      </c>
      <c r="G60" s="184" t="e">
        <f>F60/AF!G40</f>
        <v>#DIV/0!</v>
      </c>
      <c r="H60" s="122"/>
      <c r="K60" s="152"/>
      <c r="L60" s="153"/>
      <c r="M60" s="153"/>
      <c r="N60" s="154"/>
      <c r="O60" s="153"/>
      <c r="P60" s="155"/>
      <c r="Q60" s="154"/>
      <c r="S60" s="153"/>
      <c r="T60" s="156"/>
      <c r="U60" s="154"/>
    </row>
    <row r="61" spans="1:21" s="119" customFormat="1" ht="12.75" x14ac:dyDescent="0.25">
      <c r="A61" s="163" t="s">
        <v>28</v>
      </c>
      <c r="B61" s="185">
        <f>SUM(Claims!H130,Claims!P130,Claims!X130,Claims!AF130,Claims!AN130,Claims!AV130,Claims!BD130,Claims!BL130,Claims!BT130,Claims!CB130,Claims!CJ130,Claims!CR130,Claims!CZ130,Claims!DH130,Claims!DP130,Claims!DX130,Claims!EF130,Claims!EN130,Claims!EV130,Claims!FD130)</f>
        <v>0</v>
      </c>
      <c r="C61" s="184" t="e">
        <f>B61/AF!D40</f>
        <v>#DIV/0!</v>
      </c>
      <c r="D61" s="122"/>
      <c r="E61" s="163" t="s">
        <v>78</v>
      </c>
      <c r="F61" s="185">
        <f>SUM(Claims!H312,Claims!P312,Claims!X312,Claims!AF312,Claims!AN312,Claims!AV312,Claims!BD312,Claims!BL312,Claims!BT312,Claims!CB312,Claims!CJ312,Claims!CR312,Claims!CZ312,Claims!DH312,Claims!DP312,Claims!DX312,Claims!EF312,Claims!EN312,Claims!EV312,Claims!FD312)</f>
        <v>0</v>
      </c>
      <c r="G61" s="184" t="e">
        <f>F61/AF!G41</f>
        <v>#DIV/0!</v>
      </c>
      <c r="H61" s="122"/>
      <c r="K61" s="152"/>
      <c r="L61" s="153"/>
      <c r="M61" s="153"/>
      <c r="N61" s="154"/>
      <c r="O61" s="153"/>
      <c r="P61" s="155"/>
      <c r="Q61" s="154"/>
      <c r="S61" s="153"/>
      <c r="T61" s="156"/>
      <c r="U61" s="154"/>
    </row>
    <row r="62" spans="1:21" s="119" customFormat="1" ht="12.75" x14ac:dyDescent="0.25">
      <c r="A62" s="163" t="s">
        <v>36</v>
      </c>
      <c r="B62" s="185">
        <f>SUM(Claims!H144,Claims!P144,Claims!X144,Claims!AF144,Claims!AN144,Claims!AV144,Claims!BD144,Claims!BL144,Claims!BT144,Claims!CB144,Claims!CJ144,Claims!CR144,Claims!CZ144,Claims!DH144,Claims!DP144,Claims!DX144,Claims!EF144,Claims!EN144,Claims!EV144,Claims!FD144)</f>
        <v>0</v>
      </c>
      <c r="C62" s="184" t="e">
        <f>B62/AF!D41</f>
        <v>#DIV/0!</v>
      </c>
      <c r="D62" s="122"/>
      <c r="E62" s="163" t="s">
        <v>79</v>
      </c>
      <c r="F62" s="185">
        <f>SUM(Claims!H326,Claims!P326,Claims!X326,Claims!AF326,Claims!AN326,Claims!AV326,Claims!BD326,Claims!BL326,Claims!BT326,Claims!CB326,Claims!CJ326,Claims!CR326,Claims!CZ326,Claims!DH326,Claims!DP326,Claims!DX326,Claims!EF326,Claims!EN326,Claims!EV326,Claims!FD326)</f>
        <v>0</v>
      </c>
      <c r="G62" s="184" t="e">
        <f>F62/AF!G42</f>
        <v>#DIV/0!</v>
      </c>
      <c r="H62" s="122"/>
      <c r="K62" s="152"/>
      <c r="L62" s="153"/>
      <c r="M62" s="153"/>
      <c r="N62" s="154"/>
      <c r="O62" s="153"/>
      <c r="P62" s="155"/>
      <c r="Q62" s="154"/>
      <c r="S62" s="153"/>
      <c r="T62" s="156"/>
      <c r="U62" s="154"/>
    </row>
    <row r="63" spans="1:21" s="119" customFormat="1" ht="12.75" x14ac:dyDescent="0.25">
      <c r="A63" s="163" t="s">
        <v>37</v>
      </c>
      <c r="B63" s="185">
        <f>SUM(Claims!H158,Claims!P158,Claims!X158,Claims!AF158,Claims!AN158,Claims!AV158,Claims!BD158,Claims!BL158,Claims!BT158,Claims!CB158,Claims!CJ158,Claims!CR158,Claims!CZ158,Claims!DH158,Claims!DP158,Claims!DX158,Claims!EF158,Claims!EN158,Claims!EV158,Claims!FD158)</f>
        <v>0</v>
      </c>
      <c r="C63" s="184" t="e">
        <f>B63/AF!D42</f>
        <v>#DIV/0!</v>
      </c>
      <c r="D63" s="122"/>
      <c r="E63" s="163" t="s">
        <v>80</v>
      </c>
      <c r="F63" s="185">
        <f>SUM(Claims!H340,Claims!P340,Claims!X340,Claims!AF340,Claims!AN340,Claims!AV340,Claims!BD340,Claims!BL340,Claims!BT340,Claims!CB340,Claims!CJ340,Claims!CR340,Claims!CZ340,Claims!DH340,Claims!DP340,Claims!DX340,Claims!EF340,Claims!EN340,Claims!EV340,Claims!FD340)</f>
        <v>0</v>
      </c>
      <c r="G63" s="184" t="e">
        <f>F63/AF!G43</f>
        <v>#DIV/0!</v>
      </c>
      <c r="H63" s="122"/>
      <c r="K63" s="152"/>
      <c r="L63" s="153"/>
      <c r="M63" s="153"/>
      <c r="N63" s="154"/>
      <c r="O63" s="153"/>
      <c r="P63" s="155"/>
      <c r="Q63" s="154"/>
      <c r="S63" s="153"/>
      <c r="T63" s="156"/>
      <c r="U63" s="154"/>
    </row>
    <row r="64" spans="1:21" s="119" customFormat="1" ht="12.75" x14ac:dyDescent="0.25">
      <c r="A64" s="163" t="s">
        <v>38</v>
      </c>
      <c r="B64" s="185">
        <f>SUM(Claims!H172,Claims!P172,Claims!X172,Claims!AF172,Claims!AN172,Claims!AV172,Claims!BD172,Claims!BL172,Claims!BT172,Claims!CB172,Claims!CJ172,Claims!CR172,Claims!CZ172,Claims!DH172,Claims!DP172,Claims!DX172,Claims!EF172,Claims!EN172,Claims!EV172,Claims!FD172)</f>
        <v>0</v>
      </c>
      <c r="C64" s="184" t="e">
        <f>B64/AF!D43</f>
        <v>#DIV/0!</v>
      </c>
      <c r="D64" s="122"/>
      <c r="E64" s="163" t="s">
        <v>81</v>
      </c>
      <c r="F64" s="185">
        <f>SUM(Claims!H354,Claims!P354,Claims!X354,Claims!AF354,Claims!AN354,Claims!AV354,Claims!BD354,Claims!BL354,Claims!BT354,Claims!CB354,Claims!CJ354,Claims!CR354,Claims!CZ354,Claims!DH354,Claims!DP354,Claims!DX354,Claims!EF354,Claims!EN354,Claims!EV354,Claims!FD354)</f>
        <v>0</v>
      </c>
      <c r="G64" s="184" t="e">
        <f>F64/AF!G44</f>
        <v>#DIV/0!</v>
      </c>
      <c r="H64" s="122"/>
      <c r="K64" s="152"/>
      <c r="L64" s="153"/>
      <c r="M64" s="153"/>
      <c r="N64" s="154"/>
      <c r="O64" s="153"/>
      <c r="P64" s="155"/>
      <c r="Q64" s="154"/>
      <c r="S64" s="153"/>
      <c r="T64" s="156"/>
      <c r="U64" s="154"/>
    </row>
    <row r="65" spans="1:21" s="119" customFormat="1" ht="12.75" x14ac:dyDescent="0.25">
      <c r="A65" s="163" t="s">
        <v>39</v>
      </c>
      <c r="B65" s="185">
        <f>SUM(Claims!H186,Claims!P186,Claims!X186,Claims!AF186,Claims!AN186,Claims!AV186,Claims!BD186,Claims!BL186,Claims!BT186,Claims!CB186,Claims!CJ186,Claims!CR186,Claims!CZ186,Claims!DH186,Claims!DP186,Claims!DX186,Claims!EF186,Claims!EN186,Claims!EV186,Claims!FD186)</f>
        <v>0</v>
      </c>
      <c r="C65" s="184" t="e">
        <f>B65/AF!D44</f>
        <v>#DIV/0!</v>
      </c>
      <c r="D65" s="122"/>
      <c r="E65" s="163" t="s">
        <v>82</v>
      </c>
      <c r="F65" s="185">
        <f>SUM(Claims!H368,Claims!P368,Claims!X368,Claims!AF368,Claims!AN368,Claims!AV368,Claims!BD368,Claims!BL368,Claims!BT368,Claims!CB368,Claims!CJ368,Claims!CR368,Claims!CZ368,Claims!DH368,Claims!DP368,Claims!DX368,Claims!EF368,Claims!EN368,Claims!EV368,Claims!FD368)</f>
        <v>0</v>
      </c>
      <c r="G65" s="184" t="e">
        <f>F65/AF!G45</f>
        <v>#DIV/0!</v>
      </c>
      <c r="H65" s="122"/>
      <c r="K65" s="152"/>
      <c r="L65" s="153"/>
      <c r="M65" s="153"/>
      <c r="N65" s="154"/>
      <c r="O65" s="153"/>
      <c r="P65" s="155"/>
      <c r="Q65" s="154"/>
      <c r="S65" s="153"/>
      <c r="T65" s="156"/>
      <c r="U65" s="154"/>
    </row>
    <row r="66" spans="1:21" s="119" customFormat="1" ht="12.75" x14ac:dyDescent="0.25">
      <c r="A66" s="163" t="s">
        <v>70</v>
      </c>
      <c r="B66" s="185">
        <f>SUM(Claims!H200,Claims!P200,Claims!X200,Claims!AF200,Claims!AN200,Claims!AV200,Claims!BD200,Claims!BL200,Claims!BT200,Claims!CB200,Claims!CJ200,Claims!CR200,Claims!CZ200,Claims!DH200,Claims!DP200,Claims!DX200,Claims!EF200,Claims!EN200,Claims!EV200,Claims!FD200)</f>
        <v>0</v>
      </c>
      <c r="C66" s="184" t="e">
        <f>B66/AF!D45</f>
        <v>#DIV/0!</v>
      </c>
      <c r="D66" s="122"/>
      <c r="E66" s="122"/>
      <c r="F66" s="122"/>
      <c r="G66" s="122"/>
      <c r="H66" s="122"/>
      <c r="K66" s="152"/>
      <c r="L66" s="153"/>
      <c r="M66" s="153"/>
      <c r="N66" s="154"/>
      <c r="O66" s="153"/>
      <c r="P66" s="155"/>
      <c r="Q66" s="154"/>
      <c r="S66" s="153"/>
      <c r="T66" s="156"/>
      <c r="U66" s="154"/>
    </row>
    <row r="67" spans="1:21" s="119" customFormat="1" ht="12.75" x14ac:dyDescent="0.25">
      <c r="A67" s="163" t="s">
        <v>93</v>
      </c>
      <c r="B67" s="185" t="s">
        <v>93</v>
      </c>
      <c r="C67" s="184" t="s">
        <v>93</v>
      </c>
      <c r="D67" s="122"/>
      <c r="E67" s="122"/>
      <c r="F67" s="122"/>
      <c r="G67" s="122"/>
      <c r="H67" s="122"/>
      <c r="K67" s="152"/>
      <c r="L67" s="153"/>
      <c r="M67" s="153"/>
      <c r="N67" s="154"/>
      <c r="O67" s="153"/>
      <c r="P67" s="155"/>
      <c r="Q67" s="154"/>
      <c r="S67" s="153"/>
      <c r="T67" s="156"/>
      <c r="U67" s="154"/>
    </row>
    <row r="68" spans="1:21" s="119" customFormat="1" ht="12.75" x14ac:dyDescent="0.25">
      <c r="D68" s="122"/>
      <c r="E68" s="122"/>
      <c r="F68" s="122"/>
      <c r="G68" s="122"/>
      <c r="H68" s="122"/>
      <c r="K68" s="152"/>
      <c r="L68" s="153"/>
      <c r="M68" s="153"/>
      <c r="N68" s="154"/>
      <c r="O68" s="153"/>
      <c r="P68" s="155"/>
      <c r="Q68" s="154"/>
      <c r="S68" s="153"/>
      <c r="T68" s="156"/>
      <c r="U68" s="154"/>
    </row>
    <row r="69" spans="1:21" s="119" customFormat="1" ht="12.75" x14ac:dyDescent="0.25">
      <c r="D69" s="122"/>
      <c r="E69" s="122"/>
      <c r="F69" s="122"/>
      <c r="G69" s="122"/>
      <c r="H69" s="122"/>
      <c r="K69" s="152"/>
      <c r="L69" s="153"/>
      <c r="M69" s="153"/>
      <c r="N69" s="154"/>
      <c r="O69" s="153"/>
      <c r="P69" s="155"/>
      <c r="Q69" s="154"/>
      <c r="S69" s="153"/>
      <c r="T69" s="156"/>
      <c r="U69" s="154"/>
    </row>
    <row r="70" spans="1:21" s="119" customFormat="1" ht="13.5" thickBot="1" x14ac:dyDescent="0.3">
      <c r="A70" s="122"/>
      <c r="B70" s="122"/>
      <c r="C70" s="122"/>
      <c r="D70" s="122"/>
      <c r="E70" s="122"/>
      <c r="F70" s="122"/>
      <c r="G70" s="122"/>
      <c r="H70" s="122"/>
      <c r="K70" s="152"/>
      <c r="L70" s="153"/>
      <c r="M70" s="153"/>
      <c r="N70" s="154"/>
      <c r="O70" s="153"/>
      <c r="P70" s="155"/>
      <c r="Q70" s="154"/>
      <c r="S70" s="153"/>
      <c r="T70" s="156"/>
      <c r="U70" s="154"/>
    </row>
    <row r="71" spans="1:21" s="119" customFormat="1" ht="15" customHeight="1" x14ac:dyDescent="0.25">
      <c r="A71" s="157" t="s">
        <v>0</v>
      </c>
      <c r="B71" s="322" t="s">
        <v>1</v>
      </c>
      <c r="C71" s="323" t="s">
        <v>2</v>
      </c>
      <c r="D71" s="323" t="s">
        <v>3</v>
      </c>
      <c r="E71" s="323" t="s">
        <v>4</v>
      </c>
      <c r="F71" s="323" t="s">
        <v>5</v>
      </c>
      <c r="G71" s="324" t="s">
        <v>6</v>
      </c>
      <c r="H71" s="459" t="s">
        <v>14</v>
      </c>
      <c r="I71" s="460"/>
      <c r="K71" s="152"/>
      <c r="L71" s="153"/>
      <c r="M71" s="153"/>
      <c r="N71" s="154"/>
      <c r="O71" s="153"/>
      <c r="P71" s="155"/>
      <c r="Q71" s="154"/>
      <c r="S71" s="153"/>
      <c r="T71" s="156"/>
      <c r="U71" s="154"/>
    </row>
    <row r="72" spans="1:21" s="119" customFormat="1" ht="12.75" x14ac:dyDescent="0.25">
      <c r="A72" s="316" t="s">
        <v>7</v>
      </c>
      <c r="B72" s="158"/>
      <c r="C72" s="159"/>
      <c r="D72" s="159"/>
      <c r="E72" s="160">
        <f>AF!E49-Claims!E21</f>
        <v>0</v>
      </c>
      <c r="F72" s="159"/>
      <c r="G72" s="161"/>
      <c r="H72" s="331">
        <f>AF!E49-Claims!E21</f>
        <v>0</v>
      </c>
      <c r="I72" s="332" t="e">
        <f>H72/AF!H49</f>
        <v>#DIV/0!</v>
      </c>
      <c r="J72" s="162"/>
      <c r="K72" s="153"/>
      <c r="L72" s="153"/>
      <c r="M72" s="153"/>
      <c r="N72" s="154"/>
      <c r="O72" s="153"/>
      <c r="P72" s="155"/>
      <c r="Q72" s="154"/>
      <c r="S72" s="153"/>
      <c r="T72" s="156"/>
      <c r="U72" s="154"/>
    </row>
    <row r="73" spans="1:21" s="119" customFormat="1" ht="12.75" x14ac:dyDescent="0.25">
      <c r="A73" s="317" t="s">
        <v>8</v>
      </c>
      <c r="B73" s="131">
        <f>AF!B50-SUM(Claims!B22,Claims!J22,Claims!R22,Claims!Z22,Claims!AH22,Claims!AP22,Claims!AX22,Claims!BF22,Claims!BN22,Claims!BV22,Claims!CD22,Claims!CL22,Claims!CT22,Claims!DB22,Claims!DJ22,Claims!DR22,Claims!DZ22,Claims!EH22,Claims!EP22,Claims!EX22)</f>
        <v>0</v>
      </c>
      <c r="C73" s="132">
        <f>AF!C50-SUM(Claims!C22,Claims!K22,Claims!S22,Claims!AA22,Claims!AI22,Claims!AQ22,Claims!AY22,Claims!BG22,Claims!BO22,Claims!BW22,Claims!CE22,Claims!CM22,Claims!CU22,Claims!DC22,Claims!DK22,Claims!DS22,Claims!EA22,Claims!EI22,Claims!EQ22,Claims!EY22)</f>
        <v>0</v>
      </c>
      <c r="D73" s="132">
        <f>AF!D50-SUM(Claims!D22,Claims!L22,Claims!T22,Claims!AB22,Claims!AJ22,Claims!AR22,Claims!AZ22,Claims!BH22,Claims!BP22,Claims!BX22,Claims!CF22,Claims!CN22,Claims!CV22,Claims!DD22,Claims!DL22,Claims!DT22,Claims!EB22,Claims!EJ22,Claims!ER22,Claims!EZ22)</f>
        <v>0</v>
      </c>
      <c r="E73" s="132">
        <f>AF!E50-SUM(Claims!E22,Claims!M22,Claims!U22,Claims!AC22,Claims!AK22,Claims!AS22,Claims!BA22,Claims!BI22,Claims!BQ22,Claims!BY22,Claims!CG22,Claims!CO22,Claims!CW22,Claims!DE22,Claims!DM22,Claims!DU22,Claims!EC22,Claims!EK22,Claims!ES22,Claims!FA22)</f>
        <v>0</v>
      </c>
      <c r="F73" s="132">
        <f>AF!F50-SUM(Claims!F22,Claims!N22,Claims!V22,Claims!AD22,Claims!AL22,Claims!AT22,Claims!BB22,Claims!BJ22,Claims!BR22,Claims!BZ22,Claims!CH22,Claims!CP22,Claims!CX22,Claims!DF22,Claims!DN22,Claims!DV22,Claims!ED22,Claims!EL22,Claims!ET22,Claims!FB22)</f>
        <v>0</v>
      </c>
      <c r="G73" s="133">
        <f>AF!G50-SUM(Claims!G22,Claims!O22,Claims!W22,Claims!AE22,Claims!AM22,Claims!AU22,Claims!BC22,Claims!BK22,Claims!BS22,Claims!CA22,Claims!CI22,Claims!CQ22,Claims!CY22,Claims!DG22,Claims!DO22,Claims!DW22,Claims!EE22,Claims!EM22,Claims!EU22,Claims!FC22)</f>
        <v>0</v>
      </c>
      <c r="H73" s="303">
        <f>AF!H50-SUM(Claims!H22,Claims!P22,Claims!X22,Claims!AF22,Claims!AN22,Claims!AV22,Claims!BD22,Claims!BL22,Claims!BT22,Claims!CB22,Claims!CJ22,Claims!CR22,Claims!CZ22,Claims!DH22,Claims!DP22,Claims!DX22,Claims!EF22,Claims!EN22,Claims!EV22,Claims!FD22)</f>
        <v>0</v>
      </c>
      <c r="I73" s="333" t="e">
        <f>H73/AF!H50</f>
        <v>#DIV/0!</v>
      </c>
      <c r="S73" s="153"/>
      <c r="T73" s="156"/>
      <c r="U73" s="154"/>
    </row>
    <row r="74" spans="1:21" s="119" customFormat="1" ht="12.75" x14ac:dyDescent="0.25">
      <c r="A74" s="317" t="s">
        <v>9</v>
      </c>
      <c r="B74" s="131">
        <f>AF!B51-SUM(Claims!B23,Claims!J23,Claims!R23,Claims!Z23,Claims!AH23,Claims!AP23,Claims!AX23,Claims!BF23,Claims!BN23,Claims!BV23,Claims!CD23,Claims!CL23,Claims!CT23,Claims!DB23,Claims!DJ23,Claims!DR23,Claims!DZ23,Claims!EH23,Claims!EP23,Claims!EX23)</f>
        <v>0</v>
      </c>
      <c r="C74" s="132">
        <f>AF!C51-SUM(Claims!C23,Claims!K23,Claims!S23,Claims!AA23,Claims!AI23,Claims!AQ23,Claims!AY23,Claims!BG23,Claims!BO23,Claims!BW23,Claims!CE23,Claims!CM23,Claims!CU23,Claims!DC23,Claims!DK23,Claims!DS23,Claims!EA23,Claims!EI23,Claims!EQ23,Claims!EY23)</f>
        <v>0</v>
      </c>
      <c r="D74" s="132">
        <f>AF!D51-SUM(Claims!D23,Claims!L23,Claims!T23,Claims!AB23,Claims!AJ23,Claims!AR23,Claims!AZ23,Claims!BH23,Claims!BP23,Claims!BX23,Claims!CF23,Claims!CN23,Claims!CV23,Claims!DD23,Claims!DL23,Claims!DT23,Claims!EB23,Claims!EJ23,Claims!ER23,Claims!EZ23)</f>
        <v>0</v>
      </c>
      <c r="E74" s="132">
        <f>AF!E51-SUM(Claims!E23,Claims!M23,Claims!U23,Claims!AC23,Claims!AK23,Claims!AS23,Claims!BA23,Claims!BI23,Claims!BQ23,Claims!BY23,Claims!CG23,Claims!CO23,Claims!CW23,Claims!DE23,Claims!DM23,Claims!DU23,Claims!EC23,Claims!EK23,Claims!ES23,Claims!FA23)</f>
        <v>0</v>
      </c>
      <c r="F74" s="132">
        <f>AF!F51-SUM(Claims!F23,Claims!N23,Claims!V23,Claims!AD23,Claims!AL23,Claims!AT23,Claims!BB23,Claims!BJ23,Claims!BR23,Claims!BZ23,Claims!CH23,Claims!CP23,Claims!CX23,Claims!DF23,Claims!DN23,Claims!DV23,Claims!ED23,Claims!EL23,Claims!ET23,Claims!FB23)</f>
        <v>0</v>
      </c>
      <c r="G74" s="133">
        <f>AF!G51-SUM(Claims!G23,Claims!O23,Claims!W23,Claims!AE23,Claims!AM23,Claims!AU23,Claims!BC23,Claims!BK23,Claims!BS23,Claims!CA23,Claims!CI23,Claims!CQ23,Claims!CY23,Claims!DG23,Claims!DO23,Claims!DW23,Claims!EE23,Claims!EM23,Claims!EU23,Claims!FC23)</f>
        <v>0</v>
      </c>
      <c r="H74" s="303">
        <f>AF!H51-SUM(Claims!H23,Claims!P23,Claims!X23,Claims!AF23,Claims!AN23,Claims!AV23,Claims!BD23,Claims!BL23,Claims!BT23,Claims!CB23,Claims!CJ23,Claims!CR23,Claims!CZ23,Claims!DH23,Claims!DP23,Claims!DX23,Claims!EF23,Claims!EN23,Claims!EV23,Claims!FD23)</f>
        <v>0</v>
      </c>
      <c r="I74" s="333" t="e">
        <f>H74/AF!H51</f>
        <v>#DIV/0!</v>
      </c>
      <c r="S74" s="153"/>
      <c r="T74" s="156"/>
      <c r="U74" s="154"/>
    </row>
    <row r="75" spans="1:21" s="119" customFormat="1" ht="12.75" x14ac:dyDescent="0.25">
      <c r="A75" s="317" t="s">
        <v>10</v>
      </c>
      <c r="B75" s="131">
        <f>AF!B52-SUM(Claims!B24,Claims!J24,Claims!R24,Claims!Z24,Claims!AH24,Claims!AP24,Claims!AX24,Claims!BF24,Claims!BN24,Claims!BV24,Claims!CD24,Claims!CL24,Claims!CT24,Claims!DB24,Claims!DJ24,Claims!DR24,Claims!DZ24,Claims!EH24,Claims!EP24,Claims!EX24)</f>
        <v>0</v>
      </c>
      <c r="C75" s="132">
        <f>AF!C52-SUM(Claims!C24,Claims!K24,Claims!S24,Claims!AA24,Claims!AI24,Claims!AQ24,Claims!AY24,Claims!BG24,Claims!BO24,Claims!BW24,Claims!CE24,Claims!CM24,Claims!CU24,Claims!DC24,Claims!DK24,Claims!DS24,Claims!EA24,Claims!EI24,Claims!EQ24,Claims!EY24)</f>
        <v>0</v>
      </c>
      <c r="D75" s="132">
        <f>AF!D52-SUM(Claims!D24,Claims!L24,Claims!T24,Claims!AB24,Claims!AJ24,Claims!AR24,Claims!AZ24,Claims!BH24,Claims!BP24,Claims!BX24,Claims!CF24,Claims!CN24,Claims!CV24,Claims!DD24,Claims!DL24,Claims!DT24,Claims!EB24,Claims!EJ24,Claims!ER24,Claims!EZ24)</f>
        <v>0</v>
      </c>
      <c r="E75" s="132">
        <f>AF!E52-SUM(Claims!E24,Claims!M24,Claims!U24,Claims!AC24,Claims!AK24,Claims!AS24,Claims!BA24,Claims!BI24,Claims!BQ24,Claims!BY24,Claims!CG24,Claims!CO24,Claims!CW24,Claims!DE24,Claims!DM24,Claims!DU24,Claims!EC24,Claims!EK24,Claims!ES24,Claims!FA24)</f>
        <v>0</v>
      </c>
      <c r="F75" s="132">
        <f>AF!F52-SUM(Claims!F24,Claims!N24,Claims!V24,Claims!AD24,Claims!AL24,Claims!AT24,Claims!BB24,Claims!BJ24,Claims!BR24,Claims!BZ24,Claims!CH24,Claims!CP24,Claims!CX24,Claims!DF24,Claims!DN24,Claims!DV24,Claims!ED24,Claims!EL24,Claims!ET24,Claims!FB24)</f>
        <v>0</v>
      </c>
      <c r="G75" s="133">
        <f>AF!G52-SUM(Claims!G24,Claims!O24,Claims!W24,Claims!AE24,Claims!AM24,Claims!AU24,Claims!BC24,Claims!BK24,Claims!BS24,Claims!CA24,Claims!CI24,Claims!CQ24,Claims!CY24,Claims!DG24,Claims!DO24,Claims!DW24,Claims!EE24,Claims!EM24,Claims!EU24,Claims!FC24)</f>
        <v>0</v>
      </c>
      <c r="H75" s="303">
        <f>AF!H52-SUM(Claims!H24,Claims!P24,Claims!X24,Claims!AF24,Claims!AN24,Claims!AV24,Claims!BD24,Claims!BL24,Claims!BT24,Claims!CB24,Claims!CJ24,Claims!CR24,Claims!CZ24,Claims!DH24,Claims!DP24,Claims!DX24,Claims!EF24,Claims!EN24,Claims!EV24,Claims!FD24)</f>
        <v>0</v>
      </c>
      <c r="I75" s="333" t="e">
        <f>H75/AF!H52</f>
        <v>#DIV/0!</v>
      </c>
      <c r="S75" s="153"/>
      <c r="T75" s="156"/>
      <c r="U75" s="154"/>
    </row>
    <row r="76" spans="1:21" s="119" customFormat="1" ht="12.75" x14ac:dyDescent="0.25">
      <c r="A76" s="317" t="s">
        <v>11</v>
      </c>
      <c r="B76" s="131">
        <f>AF!B53-SUM(Claims!B25,Claims!J25,Claims!R25,Claims!Z25,Claims!AH25,Claims!AP25,Claims!AX25,Claims!BF25,Claims!BN25,Claims!BV25,Claims!CD25,Claims!CL25,Claims!CT25,Claims!DB25,Claims!DJ25,Claims!DR25,Claims!DZ25,Claims!EH25,Claims!EP25,Claims!EX25)</f>
        <v>0</v>
      </c>
      <c r="C76" s="132">
        <f>AF!C53-SUM(Claims!C25,Claims!K25,Claims!S25,Claims!AA25,Claims!AI25,Claims!AQ25,Claims!AY25,Claims!BG25,Claims!BO25,Claims!BW25,Claims!CE25,Claims!CM25,Claims!CU25,Claims!DC25,Claims!DK25,Claims!DS25,Claims!EA25,Claims!EI25,Claims!EQ25,Claims!EY25)</f>
        <v>0</v>
      </c>
      <c r="D76" s="132">
        <f>AF!D53-SUM(Claims!D25,Claims!L25,Claims!T25,Claims!AB25,Claims!AJ25,Claims!AR25,Claims!AZ25,Claims!BH25,Claims!BP25,Claims!BX25,Claims!CF25,Claims!CN25,Claims!CV25,Claims!DD25,Claims!DL25,Claims!DT25,Claims!EB25,Claims!EJ25,Claims!ER25,Claims!EZ25)</f>
        <v>0</v>
      </c>
      <c r="E76" s="132">
        <f>AF!E53-SUM(Claims!E25,Claims!M25,Claims!U25,Claims!AC25,Claims!AK25,Claims!AS25,Claims!BA25,Claims!BI25,Claims!BQ25,Claims!BY25,Claims!CG25,Claims!CO25,Claims!CW25,Claims!DE25,Claims!DM25,Claims!DU25,Claims!EC25,Claims!EK25,Claims!ES25,Claims!FA25)</f>
        <v>0</v>
      </c>
      <c r="F76" s="132">
        <f>AF!F53-SUM(Claims!F25,Claims!N25,Claims!V25,Claims!AD25,Claims!AL25,Claims!AT25,Claims!BB25,Claims!BJ25,Claims!BR25,Claims!BZ25,Claims!CH25,Claims!CP25,Claims!CX25,Claims!DF25,Claims!DN25,Claims!DV25,Claims!ED25,Claims!EL25,Claims!ET25,Claims!FB25)</f>
        <v>0</v>
      </c>
      <c r="G76" s="133">
        <f>AF!G53-SUM(Claims!G25,Claims!O25,Claims!W25,Claims!AE25,Claims!AM25,Claims!AU25,Claims!BC25,Claims!BK25,Claims!BS25,Claims!CA25,Claims!CI25,Claims!CQ25,Claims!CY25,Claims!DG25,Claims!DO25,Claims!DW25,Claims!EE25,Claims!EM25,Claims!EU25,Claims!FC25)</f>
        <v>0</v>
      </c>
      <c r="H76" s="303">
        <f>AF!H53-SUM(Claims!H25,Claims!P25,Claims!X25,Claims!AF25,Claims!AN25,Claims!AV25,Claims!BD25,Claims!BL25,Claims!BT25,Claims!CB25,Claims!CJ25,Claims!CR25,Claims!CZ25,Claims!DH25,Claims!DP25,Claims!DX25,Claims!EF25,Claims!EN25,Claims!EV25,Claims!FD25)</f>
        <v>0</v>
      </c>
      <c r="I76" s="333" t="e">
        <f>H76/AF!H53</f>
        <v>#DIV/0!</v>
      </c>
      <c r="S76" s="153"/>
      <c r="T76" s="156"/>
      <c r="U76" s="154"/>
    </row>
    <row r="77" spans="1:21" s="119" customFormat="1" ht="12.75" x14ac:dyDescent="0.25">
      <c r="A77" s="317" t="s">
        <v>12</v>
      </c>
      <c r="B77" s="131">
        <f>AF!B54-SUM(Claims!B26,Claims!J26,Claims!R26,Claims!Z26,Claims!AH26,Claims!AP26,Claims!AX26,Claims!BF26,Claims!BN26,Claims!BV26,Claims!CD26,Claims!CL26,Claims!CT26,Claims!DB26,Claims!DJ26,Claims!DR26,Claims!DZ26,Claims!EH26,Claims!EP26,Claims!EX26)</f>
        <v>0</v>
      </c>
      <c r="C77" s="132">
        <f>AF!C54-SUM(Claims!C26,Claims!K26,Claims!S26,Claims!AA26,Claims!AI26,Claims!AQ26,Claims!AY26,Claims!BG26,Claims!BO26,Claims!BW26,Claims!CE26,Claims!CM26,Claims!CU26,Claims!DC26,Claims!DK26,Claims!DS26,Claims!EA26,Claims!EI26,Claims!EQ26,Claims!EY26)</f>
        <v>0</v>
      </c>
      <c r="D77" s="132">
        <f>AF!D54-SUM(Claims!D26,Claims!L26,Claims!T26,Claims!AB26,Claims!AJ26,Claims!AR26,Claims!AZ26,Claims!BH26,Claims!BP26,Claims!BX26,Claims!CF26,Claims!CN26,Claims!CV26,Claims!DD26,Claims!DL26,Claims!DT26,Claims!EB26,Claims!EJ26,Claims!ER26,Claims!EZ26)</f>
        <v>0</v>
      </c>
      <c r="E77" s="132">
        <f>AF!E54-SUM(Claims!E26,Claims!M26,Claims!U26,Claims!AC26,Claims!AK26,Claims!AS26,Claims!BA26,Claims!BI26,Claims!BQ26,Claims!BY26,Claims!CG26,Claims!CO26,Claims!CW26,Claims!DE26,Claims!DM26,Claims!DU26,Claims!EC26,Claims!EK26,Claims!ES26,Claims!FA26)</f>
        <v>0</v>
      </c>
      <c r="F77" s="132">
        <f>AF!F54-SUM(Claims!F26,Claims!N26,Claims!V26,Claims!AD26,Claims!AL26,Claims!AT26,Claims!BB26,Claims!BJ26,Claims!BR26,Claims!BZ26,Claims!CH26,Claims!CP26,Claims!CX26,Claims!DF26,Claims!DN26,Claims!DV26,Claims!ED26,Claims!EL26,Claims!ET26,Claims!FB26)</f>
        <v>0</v>
      </c>
      <c r="G77" s="133">
        <f>AF!G54-SUM(Claims!G26,Claims!O26,Claims!W26,Claims!AE26,Claims!AM26,Claims!AU26,Claims!BC26,Claims!BK26,Claims!BS26,Claims!CA26,Claims!CI26,Claims!CQ26,Claims!CY26,Claims!DG26,Claims!DO26,Claims!DW26,Claims!EE26,Claims!EM26,Claims!EU26,Claims!FC26)</f>
        <v>0</v>
      </c>
      <c r="H77" s="303">
        <f>AF!H54-SUM(Claims!H26,Claims!P26,Claims!X26,Claims!AF26,Claims!AN26,Claims!AV26,Claims!BD26,Claims!BL26,Claims!BT26,Claims!CB26,Claims!CJ26,Claims!CR26,Claims!CZ26,Claims!DH26,Claims!DP26,Claims!DX26,Claims!EF26,Claims!EN26,Claims!EV26,Claims!FD26)</f>
        <v>0</v>
      </c>
      <c r="I77" s="333" t="e">
        <f>H77/AF!H54</f>
        <v>#DIV/0!</v>
      </c>
      <c r="S77" s="153"/>
      <c r="T77" s="156"/>
      <c r="U77" s="154"/>
    </row>
    <row r="78" spans="1:21" s="119" customFormat="1" ht="12.75" x14ac:dyDescent="0.25">
      <c r="A78" s="317" t="s">
        <v>13</v>
      </c>
      <c r="B78" s="131">
        <f>AF!B55-SUM(Claims!B27,Claims!J27,Claims!R27,Claims!Z27,Claims!AH27,Claims!AP27,Claims!AX27,Claims!BF27,Claims!BN27,Claims!BV27,Claims!CD27,Claims!CL27,Claims!CT27,Claims!DB27,Claims!DJ27,Claims!DR27,Claims!DZ27,Claims!EH27,Claims!EP27,Claims!EX27)</f>
        <v>0</v>
      </c>
      <c r="C78" s="132">
        <f>AF!C55-SUM(Claims!C27,Claims!K27,Claims!S27,Claims!AA27,Claims!AI27,Claims!AQ27,Claims!AY27,Claims!BG27,Claims!BO27,Claims!BW27,Claims!CE27,Claims!CM27,Claims!CU27,Claims!DC27,Claims!DK27,Claims!DS27,Claims!EA27,Claims!EI27,Claims!EQ27,Claims!EY27)</f>
        <v>0</v>
      </c>
      <c r="D78" s="132">
        <f>AF!D55-SUM(Claims!D27,Claims!L27,Claims!T27,Claims!AB27,Claims!AJ27,Claims!AR27,Claims!AZ27,Claims!BH27,Claims!BP27,Claims!BX27,Claims!CF27,Claims!CN27,Claims!CV27,Claims!DD27,Claims!DL27,Claims!DT27,Claims!EB27,Claims!EJ27,Claims!ER27,Claims!EZ27)</f>
        <v>0</v>
      </c>
      <c r="E78" s="132">
        <f>AF!E55-SUM(Claims!E27,Claims!M27,Claims!U27,Claims!AC27,Claims!AK27,Claims!AS27,Claims!BA27,Claims!BI27,Claims!BQ27,Claims!BY27,Claims!CG27,Claims!CO27,Claims!CW27,Claims!DE27,Claims!DM27,Claims!DU27,Claims!EC27,Claims!EK27,Claims!ES27,Claims!FA27)</f>
        <v>0</v>
      </c>
      <c r="F78" s="132">
        <f>AF!F55-SUM(Claims!F27,Claims!N27,Claims!V27,Claims!AD27,Claims!AL27,Claims!AT27,Claims!BB27,Claims!BJ27,Claims!BR27,Claims!BZ27,Claims!CH27,Claims!CP27,Claims!CX27,Claims!DF27,Claims!DN27,Claims!DV27,Claims!ED27,Claims!EL27,Claims!ET27,Claims!FB27)</f>
        <v>0</v>
      </c>
      <c r="G78" s="133">
        <f>AF!G55-SUM(Claims!G27,Claims!O27,Claims!W27,Claims!AE27,Claims!AM27,Claims!AU27,Claims!BC27,Claims!BK27,Claims!BS27,Claims!CA27,Claims!CI27,Claims!CQ27,Claims!CY27,Claims!DG27,Claims!DO27,Claims!DW27,Claims!EE27,Claims!EM27,Claims!EU27,Claims!FC27)</f>
        <v>0</v>
      </c>
      <c r="H78" s="303">
        <f>AF!H55-SUM(Claims!H27,Claims!P27,Claims!X27,Claims!AF27,Claims!AN27,Claims!AV27,Claims!BD27,Claims!BL27,Claims!BT27,Claims!CB27,Claims!CJ27,Claims!CR27,Claims!CZ27,Claims!DH27,Claims!DP27,Claims!DX27,Claims!EF27,Claims!EN27,Claims!EV27,Claims!FD27)</f>
        <v>0</v>
      </c>
      <c r="I78" s="333" t="e">
        <f>H78/AF!H55</f>
        <v>#DIV/0!</v>
      </c>
      <c r="S78" s="153"/>
      <c r="T78" s="156"/>
      <c r="U78" s="154"/>
    </row>
    <row r="79" spans="1:21" s="119" customFormat="1" ht="12.75" x14ac:dyDescent="0.25">
      <c r="A79" s="317" t="s">
        <v>66</v>
      </c>
      <c r="B79" s="131">
        <f>AF!B56-SUM(Claims!B28,Claims!J28,Claims!R28,Claims!Z28,Claims!AH28,Claims!AP28,Claims!AX28,Claims!BF28,Claims!BN28,Claims!BV28,Claims!CD28,Claims!CL28,Claims!CT28,Claims!DB28,Claims!DJ28,Claims!DR28,Claims!DZ28,Claims!EH28,Claims!EP28,Claims!EX28)</f>
        <v>0</v>
      </c>
      <c r="C79" s="132">
        <f>AF!C56-SUM(Claims!C28,Claims!K28,Claims!S28,Claims!AA28,Claims!AI28,Claims!AQ28,Claims!AY28,Claims!BG28,Claims!BO28,Claims!BW28,Claims!CE28,Claims!CM28,Claims!CU28,Claims!DC28,Claims!DK28,Claims!DS28,Claims!EA28,Claims!EI28,Claims!EQ28,Claims!EY28)</f>
        <v>0</v>
      </c>
      <c r="D79" s="132">
        <f>AF!D56-SUM(Claims!D28,Claims!L28,Claims!T28,Claims!AB28,Claims!AJ28,Claims!AR28,Claims!AZ28,Claims!BH28,Claims!BP28,Claims!BX28,Claims!CF28,Claims!CN28,Claims!CV28,Claims!DD28,Claims!DL28,Claims!DT28,Claims!EB28,Claims!EJ28,Claims!ER28,Claims!EZ28)</f>
        <v>0</v>
      </c>
      <c r="E79" s="132">
        <f>AF!E56-SUM(Claims!E28,Claims!M28,Claims!U28,Claims!AC28,Claims!AK28,Claims!AS28,Claims!BA28,Claims!BI28,Claims!BQ28,Claims!BY28,Claims!CG28,Claims!CO28,Claims!CW28,Claims!DE28,Claims!DM28,Claims!DU28,Claims!EC28,Claims!EK28,Claims!ES28,Claims!FA28)</f>
        <v>0</v>
      </c>
      <c r="F79" s="132">
        <f>AF!F56-SUM(Claims!F28,Claims!N28,Claims!V28,Claims!AD28,Claims!AL28,Claims!AT28,Claims!BB28,Claims!BJ28,Claims!BR28,Claims!BZ28,Claims!CH28,Claims!CP28,Claims!CX28,Claims!DF28,Claims!DN28,Claims!DV28,Claims!ED28,Claims!EL28,Claims!ET28,Claims!FB28)</f>
        <v>0</v>
      </c>
      <c r="G79" s="133">
        <f>AF!G56-SUM(Claims!G28,Claims!O28,Claims!W28,Claims!AE28,Claims!AM28,Claims!AU28,Claims!BC28,Claims!BK28,Claims!BS28,Claims!CA28,Claims!CI28,Claims!CQ28,Claims!CY28,Claims!DG28,Claims!DO28,Claims!DW28,Claims!EE28,Claims!EM28,Claims!EU28,Claims!FC28)</f>
        <v>0</v>
      </c>
      <c r="H79" s="303">
        <f>AF!H56-SUM(Claims!H28,Claims!P28,Claims!X28,Claims!AF28,Claims!AN28,Claims!AV28,Claims!BD28,Claims!BL28,Claims!BT28,Claims!CB28,Claims!CJ28,Claims!CR28,Claims!CZ28,Claims!DH28,Claims!DP28,Claims!DX28,Claims!EF28,Claims!EN28,Claims!EV28,Claims!FD28)</f>
        <v>0</v>
      </c>
      <c r="I79" s="333" t="e">
        <f>H79/AF!H56</f>
        <v>#DIV/0!</v>
      </c>
      <c r="S79" s="153"/>
      <c r="T79" s="156"/>
      <c r="U79" s="154"/>
    </row>
    <row r="80" spans="1:21" s="119" customFormat="1" ht="12.75" x14ac:dyDescent="0.25">
      <c r="A80" s="317" t="s">
        <v>67</v>
      </c>
      <c r="B80" s="131">
        <f>AF!B57-SUM(Claims!B29,Claims!J29,Claims!R29,Claims!Z29,Claims!AH29,Claims!AP29,Claims!AX29,Claims!BF29,Claims!BN29,Claims!BV29,Claims!CD29,Claims!CL29,Claims!CT29,Claims!DB29,Claims!DJ29,Claims!DR29,Claims!DZ29,Claims!EH29,Claims!EP29,Claims!EX29)</f>
        <v>0</v>
      </c>
      <c r="C80" s="132">
        <f>AF!C57-SUM(Claims!C29,Claims!K29,Claims!S29,Claims!AA29,Claims!AI29,Claims!AQ29,Claims!AY29,Claims!BG29,Claims!BO29,Claims!BW29,Claims!CE29,Claims!CM29,Claims!CU29,Claims!DC29,Claims!DK29,Claims!DS29,Claims!EA29,Claims!EI29,Claims!EQ29,Claims!EY29)</f>
        <v>0</v>
      </c>
      <c r="D80" s="132">
        <f>AF!D57-SUM(Claims!D29,Claims!L29,Claims!T29,Claims!AB29,Claims!AJ29,Claims!AR29,Claims!AZ29,Claims!BH29,Claims!BP29,Claims!BX29,Claims!CF29,Claims!CN29,Claims!CV29,Claims!DD29,Claims!DL29,Claims!DT29,Claims!EB29,Claims!EJ29,Claims!ER29,Claims!EZ29)</f>
        <v>0</v>
      </c>
      <c r="E80" s="132">
        <f>AF!E57-SUM(Claims!E29,Claims!M29,Claims!U29,Claims!AC29,Claims!AK29,Claims!AS29,Claims!BA29,Claims!BI29,Claims!BQ29,Claims!BY29,Claims!CG29,Claims!CO29,Claims!CW29,Claims!DE29,Claims!DM29,Claims!DU29,Claims!EC29,Claims!EK29,Claims!ES29,Claims!FA29)</f>
        <v>0</v>
      </c>
      <c r="F80" s="132">
        <f>AF!F57-SUM(Claims!F29,Claims!N29,Claims!V29,Claims!AD29,Claims!AL29,Claims!AT29,Claims!BB29,Claims!BJ29,Claims!BR29,Claims!BZ29,Claims!CH29,Claims!CP29,Claims!CX29,Claims!DF29,Claims!DN29,Claims!DV29,Claims!ED29,Claims!EL29,Claims!ET29,Claims!FB29)</f>
        <v>0</v>
      </c>
      <c r="G80" s="133">
        <f>AF!G57-SUM(Claims!G29,Claims!O29,Claims!W29,Claims!AE29,Claims!AM29,Claims!AU29,Claims!BC29,Claims!BK29,Claims!BS29,Claims!CA29,Claims!CI29,Claims!CQ29,Claims!CY29,Claims!DG29,Claims!DO29,Claims!DW29,Claims!EE29,Claims!EM29,Claims!EU29,Claims!FC29)</f>
        <v>0</v>
      </c>
      <c r="H80" s="303">
        <f>AF!H57-SUM(Claims!H29,Claims!P29,Claims!X29,Claims!AF29,Claims!AN29,Claims!AV29,Claims!BD29,Claims!BL29,Claims!BT29,Claims!CB29,Claims!CJ29,Claims!CR29,Claims!CZ29,Claims!DH29,Claims!DP29,Claims!DX29,Claims!EF29,Claims!EN29,Claims!EV29,Claims!FD29)</f>
        <v>0</v>
      </c>
      <c r="I80" s="333" t="e">
        <f>H80/AF!H57</f>
        <v>#DIV/0!</v>
      </c>
      <c r="S80" s="153"/>
      <c r="T80" s="156"/>
      <c r="U80" s="154"/>
    </row>
    <row r="81" spans="1:9" s="119" customFormat="1" ht="12.75" x14ac:dyDescent="0.25">
      <c r="A81" s="317" t="s">
        <v>68</v>
      </c>
      <c r="B81" s="131">
        <f>AF!B58-SUM(Claims!B30,Claims!J30,Claims!R30,Claims!Z30,Claims!AH30,Claims!AP30,Claims!AX30,Claims!BF30,Claims!BN30,Claims!BV30,Claims!CD30,Claims!CL30,Claims!CT30,Claims!DB30,Claims!DJ30,Claims!DR30,Claims!DZ30,Claims!EH30,Claims!EP30,Claims!EX30)</f>
        <v>0</v>
      </c>
      <c r="C81" s="132">
        <f>AF!C58-SUM(Claims!C30,Claims!K30,Claims!S30,Claims!AA30,Claims!AI30,Claims!AQ30,Claims!AY30,Claims!BG30,Claims!BO30,Claims!BW30,Claims!CE30,Claims!CM30,Claims!CU30,Claims!DC30,Claims!DK30,Claims!DS30,Claims!EA30,Claims!EI30,Claims!EQ30,Claims!EY30)</f>
        <v>0</v>
      </c>
      <c r="D81" s="132">
        <f>AF!D58-SUM(Claims!D30,Claims!L30,Claims!T30,Claims!AB30,Claims!AJ30,Claims!AR30,Claims!AZ30,Claims!BH30,Claims!BP30,Claims!BX30,Claims!CF30,Claims!CN30,Claims!CV30,Claims!DD30,Claims!DL30,Claims!DT30,Claims!EB30,Claims!EJ30,Claims!ER30,Claims!EZ30)</f>
        <v>0</v>
      </c>
      <c r="E81" s="132">
        <f>AF!E58-SUM(Claims!E30,Claims!M30,Claims!U30,Claims!AC30,Claims!AK30,Claims!AS30,Claims!BA30,Claims!BI30,Claims!BQ30,Claims!BY30,Claims!CG30,Claims!CO30,Claims!CW30,Claims!DE30,Claims!DM30,Claims!DU30,Claims!EC30,Claims!EK30,Claims!ES30,Claims!FA30)</f>
        <v>0</v>
      </c>
      <c r="F81" s="132">
        <f>AF!F58-SUM(Claims!F30,Claims!N30,Claims!V30,Claims!AD30,Claims!AL30,Claims!AT30,Claims!BB30,Claims!BJ30,Claims!BR30,Claims!BZ30,Claims!CH30,Claims!CP30,Claims!CX30,Claims!DF30,Claims!DN30,Claims!DV30,Claims!ED30,Claims!EL30,Claims!ET30,Claims!FB30)</f>
        <v>0</v>
      </c>
      <c r="G81" s="133">
        <f>AF!G58-SUM(Claims!G30,Claims!O30,Claims!W30,Claims!AE30,Claims!AM30,Claims!AU30,Claims!BC30,Claims!BK30,Claims!BS30,Claims!CA30,Claims!CI30,Claims!CQ30,Claims!CY30,Claims!DG30,Claims!DO30,Claims!DW30,Claims!EE30,Claims!EM30,Claims!EU30,Claims!FC30)</f>
        <v>0</v>
      </c>
      <c r="H81" s="303">
        <f>AF!H58-SUM(Claims!H30,Claims!P30,Claims!X30,Claims!AF30,Claims!AN30,Claims!AV30,Claims!BD30,Claims!BL30,Claims!BT30,Claims!CB30,Claims!CJ30,Claims!CR30,Claims!CZ30,Claims!DH30,Claims!DP30,Claims!DX30,Claims!EF30,Claims!EN30,Claims!EV30,Claims!FD30)</f>
        <v>0</v>
      </c>
      <c r="I81" s="333" t="e">
        <f>H81/AF!H58</f>
        <v>#DIV/0!</v>
      </c>
    </row>
    <row r="82" spans="1:9" s="119" customFormat="1" ht="12.75" x14ac:dyDescent="0.25">
      <c r="A82" s="318" t="s">
        <v>69</v>
      </c>
      <c r="B82" s="134">
        <f>AF!B59-SUM(Claims!B31,Claims!J31,Claims!R31,Claims!Z31,Claims!AH31,Claims!AP31,Claims!AX31,Claims!BF31,Claims!BN31,Claims!BV31,Claims!CD31,Claims!CL31,Claims!CT31,Claims!DB31,Claims!DJ31,Claims!DR31,Claims!DZ31,Claims!EH31,Claims!EP31,Claims!EX31)</f>
        <v>0</v>
      </c>
      <c r="C82" s="135">
        <f>AF!C59-SUM(Claims!C31,Claims!K31,Claims!S31,Claims!AA31,Claims!AI31,Claims!AQ31,Claims!AY31,Claims!BG31,Claims!BO31,Claims!BW31,Claims!CE31,Claims!CM31,Claims!CU31,Claims!DC31,Claims!DK31,Claims!DS31,Claims!EA31,Claims!EI31,Claims!EQ31,Claims!EY31)</f>
        <v>0</v>
      </c>
      <c r="D82" s="135">
        <f>AF!D59-SUM(Claims!D31,Claims!L31,Claims!T31,Claims!AB31,Claims!AJ31,Claims!AR31,Claims!AZ31,Claims!BH31,Claims!BP31,Claims!BX31,Claims!CF31,Claims!CN31,Claims!CV31,Claims!DD31,Claims!DL31,Claims!DT31,Claims!EB31,Claims!EJ31,Claims!ER31,Claims!EZ31)</f>
        <v>0</v>
      </c>
      <c r="E82" s="135">
        <f>AF!E59-SUM(Claims!E31,Claims!M31,Claims!U31,Claims!AC31,Claims!AK31,Claims!AS31,Claims!BA31,Claims!BI31,Claims!BQ31,Claims!BY31,Claims!CG31,Claims!CO31,Claims!CW31,Claims!DE31,Claims!DM31,Claims!DU31,Claims!EC31,Claims!EK31,Claims!ES31,Claims!FA31)</f>
        <v>0</v>
      </c>
      <c r="F82" s="135">
        <f>AF!F59-SUM(Claims!F31,Claims!N31,Claims!V31,Claims!AD31,Claims!AL31,Claims!AT31,Claims!BB31,Claims!BJ31,Claims!BR31,Claims!BZ31,Claims!CH31,Claims!CP31,Claims!CX31,Claims!DF31,Claims!DN31,Claims!DV31,Claims!ED31,Claims!EL31,Claims!ET31,Claims!FB31)</f>
        <v>0</v>
      </c>
      <c r="G82" s="136">
        <f>AF!G59-SUM(Claims!G31,Claims!O31,Claims!W31,Claims!AE31,Claims!AM31,Claims!AU31,Claims!BC31,Claims!BK31,Claims!BS31,Claims!CA31,Claims!CI31,Claims!CQ31,Claims!CY31,Claims!DG31,Claims!DO31,Claims!DW31,Claims!EE31,Claims!EM31,Claims!EU31,Claims!FC31)</f>
        <v>0</v>
      </c>
      <c r="H82" s="334">
        <f>AF!H59-SUM(Claims!H31,Claims!P31,Claims!X31,Claims!AF31,Claims!AN31,Claims!AV31,Claims!BD31,Claims!BL31,Claims!BT31,Claims!CB31,Claims!CJ31,Claims!CR31,Claims!CZ31,Claims!DH31,Claims!DP31,Claims!DX31,Claims!EF31,Claims!EN31,Claims!EV31,Claims!FD31)</f>
        <v>0</v>
      </c>
      <c r="I82" s="335" t="e">
        <f>H82/AF!H59</f>
        <v>#DIV/0!</v>
      </c>
    </row>
    <row r="83" spans="1:9" s="119" customFormat="1" ht="12.75" x14ac:dyDescent="0.25">
      <c r="A83" s="468" t="s">
        <v>14</v>
      </c>
      <c r="B83" s="293">
        <f>AF!B60-SUM(Claims!B32,Claims!J32,Claims!R32,Claims!Z32,Claims!AH32,Claims!AP32,Claims!AX32,Claims!BF32,Claims!BN32,Claims!BV32,Claims!CD32,Claims!CL32,Claims!CT32,Claims!DB32,Claims!DJ32,Claims!DR32,Claims!DZ32,Claims!EH32,Claims!EP32,Claims!EX32)</f>
        <v>0</v>
      </c>
      <c r="C83" s="294">
        <f>AF!C60-SUM(Claims!C32,Claims!K32,Claims!S32,Claims!AA32,Claims!AI32,Claims!AQ32,Claims!AY32,Claims!BG32,Claims!BO32,Claims!BW32,Claims!CE32,Claims!CM32,Claims!CU32,Claims!DC32,Claims!DK32,Claims!DS32,Claims!EA32,Claims!EI32,Claims!EQ32,Claims!EY32)</f>
        <v>0</v>
      </c>
      <c r="D83" s="294">
        <f>AF!D60-SUM(Claims!D32,Claims!L32,Claims!T32,Claims!AB32,Claims!AJ32,Claims!AR32,Claims!AZ32,Claims!BH32,Claims!BP32,Claims!BX32,Claims!CF32,Claims!CN32,Claims!CV32,Claims!DD32,Claims!DL32,Claims!DT32,Claims!EB32,Claims!EJ32,Claims!ER32,Claims!EZ32)</f>
        <v>0</v>
      </c>
      <c r="E83" s="294">
        <f>AF!E60-SUM(Claims!E32,Claims!M32,Claims!U32,Claims!AC32,Claims!AK32,Claims!AS32,Claims!BA32,Claims!BI32,Claims!BQ32,Claims!BY32,Claims!CG32,Claims!CO32,Claims!CW32,Claims!DE32,Claims!DM32,Claims!DU32,Claims!EC32,Claims!EK32,Claims!ES32,Claims!FA32)</f>
        <v>0</v>
      </c>
      <c r="F83" s="294">
        <f>AF!F60-SUM(Claims!F32,Claims!N32,Claims!V32,Claims!AD32,Claims!AL32,Claims!AT32,Claims!BB32,Claims!BJ32,Claims!BR32,Claims!BZ32,Claims!CH32,Claims!CP32,Claims!CX32,Claims!DF32,Claims!DN32,Claims!DV32,Claims!ED32,Claims!EL32,Claims!ET32,Claims!FB32)</f>
        <v>0</v>
      </c>
      <c r="G83" s="295">
        <f>AF!G60-SUM(Claims!G32,Claims!O32,Claims!W32,Claims!AE32,Claims!AM32,Claims!AU32,Claims!BC32,Claims!BK32,Claims!BS32,Claims!CA32,Claims!CI32,Claims!CQ32,Claims!CY32,Claims!DG32,Claims!DO32,Claims!DW32,Claims!EE32,Claims!EM32,Claims!EU32,Claims!FC32)</f>
        <v>0</v>
      </c>
      <c r="H83" s="182">
        <f>AF!H60-SUM(Claims!H32,Claims!P32,Claims!X32,Claims!AF32,Claims!AN32,Claims!AV32,Claims!BD32,Claims!BL32,Claims!BT32,Claims!CB32,Claims!CJ32,Claims!CR32,Claims!CZ32,Claims!DH32,Claims!DP32,Claims!DX32,Claims!EF32,Claims!EN32,Claims!EV32,Claims!FD32)</f>
        <v>0</v>
      </c>
      <c r="I83" s="360" t="e">
        <f>H83/AF!H60</f>
        <v>#DIV/0!</v>
      </c>
    </row>
    <row r="84" spans="1:9" s="119" customFormat="1" ht="13.5" thickBot="1" x14ac:dyDescent="0.3">
      <c r="A84" s="469"/>
      <c r="B84" s="352" t="e">
        <f>B83/AF!B60</f>
        <v>#DIV/0!</v>
      </c>
      <c r="C84" s="353" t="e">
        <f>C83/AF!C60</f>
        <v>#DIV/0!</v>
      </c>
      <c r="D84" s="353" t="e">
        <f>D83/AF!D60</f>
        <v>#DIV/0!</v>
      </c>
      <c r="E84" s="353" t="e">
        <f>E83/AF!E60</f>
        <v>#DIV/0!</v>
      </c>
      <c r="F84" s="353" t="e">
        <f>F83/AF!F60</f>
        <v>#DIV/0!</v>
      </c>
      <c r="G84" s="354" t="e">
        <f>G83/AF!G60</f>
        <v>#DIV/0!</v>
      </c>
      <c r="H84" s="358" t="e">
        <f>H83/AF!H60</f>
        <v>#DIV/0!</v>
      </c>
      <c r="I84" s="361"/>
    </row>
    <row r="85" spans="1:9" s="119" customFormat="1" ht="15" customHeight="1" x14ac:dyDescent="0.25">
      <c r="A85" s="367" t="s">
        <v>23</v>
      </c>
      <c r="B85" s="325" t="s">
        <v>1</v>
      </c>
      <c r="C85" s="326" t="s">
        <v>2</v>
      </c>
      <c r="D85" s="326" t="s">
        <v>3</v>
      </c>
      <c r="E85" s="326" t="s">
        <v>4</v>
      </c>
      <c r="F85" s="326" t="s">
        <v>5</v>
      </c>
      <c r="G85" s="327" t="s">
        <v>6</v>
      </c>
      <c r="H85" s="461" t="s">
        <v>14</v>
      </c>
      <c r="I85" s="462"/>
    </row>
    <row r="86" spans="1:9" s="119" customFormat="1" ht="12.75" x14ac:dyDescent="0.25">
      <c r="A86" s="319" t="s">
        <v>7</v>
      </c>
      <c r="B86" s="158"/>
      <c r="C86" s="159"/>
      <c r="D86" s="159"/>
      <c r="E86" s="160">
        <f>AF!E62-Claims!E35</f>
        <v>0</v>
      </c>
      <c r="F86" s="159"/>
      <c r="G86" s="161"/>
      <c r="H86" s="336">
        <f>AF!E62-Claims!E35</f>
        <v>0</v>
      </c>
      <c r="I86" s="337" t="e">
        <f>H86/AF!H62</f>
        <v>#DIV/0!</v>
      </c>
    </row>
    <row r="87" spans="1:9" s="119" customFormat="1" ht="12.75" x14ac:dyDescent="0.25">
      <c r="A87" s="320" t="s">
        <v>8</v>
      </c>
      <c r="B87" s="131">
        <f>AF!B63-SUM(Claims!B36,Claims!J36,Claims!R36,Claims!Z36,Claims!AH36,Claims!AP36,Claims!AX36,Claims!BF36,Claims!BN36,Claims!BV36,Claims!CD36,Claims!CL36,Claims!CT36,Claims!DB36,Claims!DJ36,Claims!DR36,Claims!DZ36,Claims!EH36,Claims!EP36,Claims!EX36)</f>
        <v>0</v>
      </c>
      <c r="C87" s="132">
        <f>AF!C63-SUM(Claims!C36,Claims!K36,Claims!S36,Claims!AA36,Claims!AI36,Claims!AQ36,Claims!AY36,Claims!BG36,Claims!BO36,Claims!BW36,Claims!CE36,Claims!CM36,Claims!CU36,Claims!DC36,Claims!DK36,Claims!DS36,Claims!EA36,Claims!EI36,Claims!EQ36,Claims!EY36)</f>
        <v>0</v>
      </c>
      <c r="D87" s="132">
        <f>AF!D63-SUM(Claims!D36,Claims!L36,Claims!T36,Claims!AB36,Claims!AJ36,Claims!AR36,Claims!AZ36,Claims!BH36,Claims!BP36,Claims!BX36,Claims!CF36,Claims!CN36,Claims!CV36,Claims!DD36,Claims!DL36,Claims!DT36,Claims!EB36,Claims!EJ36,Claims!ER36,Claims!EZ36)</f>
        <v>0</v>
      </c>
      <c r="E87" s="132">
        <f>AF!E63-SUM(Claims!E36,Claims!M36,Claims!U36,Claims!AC36,Claims!AK36,Claims!AS36,Claims!BA36,Claims!BI36,Claims!BQ36,Claims!BY36,Claims!CG36,Claims!CO36,Claims!CW36,Claims!DE36,Claims!DM36,Claims!DU36,Claims!EC36,Claims!EK36,Claims!ES36,Claims!FA36)</f>
        <v>0</v>
      </c>
      <c r="F87" s="132">
        <f>AF!F63-SUM(Claims!F36,Claims!N36,Claims!V36,Claims!AD36,Claims!AL36,Claims!AT36,Claims!BB36,Claims!BJ36,Claims!BR36,Claims!BZ36,Claims!CH36,Claims!CP36,Claims!CX36,Claims!DF36,Claims!DN36,Claims!DV36,Claims!ED36,Claims!EL36,Claims!ET36,Claims!FB36)</f>
        <v>0</v>
      </c>
      <c r="G87" s="133">
        <f>AF!G63-SUM(Claims!G36,Claims!O36,Claims!W36,Claims!AE36,Claims!AM36,Claims!AU36,Claims!BC36,Claims!BK36,Claims!BS36,Claims!CA36,Claims!CI36,Claims!CQ36,Claims!CY36,Claims!DG36,Claims!DO36,Claims!DW36,Claims!EE36,Claims!EM36,Claims!EU36,Claims!FC36)</f>
        <v>0</v>
      </c>
      <c r="H87" s="338">
        <f>AF!H63-SUM(Claims!H36,Claims!P36,Claims!X36,Claims!AF36,Claims!AN36,Claims!AV36,Claims!BD36,Claims!BL36,Claims!BT36,Claims!CB36,Claims!CJ36,Claims!CR36,Claims!CZ36,Claims!DH36,Claims!DP36,Claims!DX36,Claims!EF36,Claims!EN36,Claims!EV36,Claims!FD36)</f>
        <v>0</v>
      </c>
      <c r="I87" s="339" t="e">
        <f>H87/AF!H63</f>
        <v>#DIV/0!</v>
      </c>
    </row>
    <row r="88" spans="1:9" s="119" customFormat="1" ht="12.75" x14ac:dyDescent="0.25">
      <c r="A88" s="320" t="s">
        <v>9</v>
      </c>
      <c r="B88" s="131">
        <f>AF!B64-SUM(Claims!B37,Claims!J37,Claims!R37,Claims!Z37,Claims!AH37,Claims!AP37,Claims!AX37,Claims!BF37,Claims!BN37,Claims!BV37,Claims!CD37,Claims!CL37,Claims!CT37,Claims!DB37,Claims!DJ37,Claims!DR37,Claims!DZ37,Claims!EH37,Claims!EP37,Claims!EX37)</f>
        <v>0</v>
      </c>
      <c r="C88" s="132">
        <f>AF!C64-SUM(Claims!C37,Claims!K37,Claims!S37,Claims!AA37,Claims!AI37,Claims!AQ37,Claims!AY37,Claims!BG37,Claims!BO37,Claims!BW37,Claims!CE37,Claims!CM37,Claims!CU37,Claims!DC37,Claims!DK37,Claims!DS37,Claims!EA37,Claims!EI37,Claims!EQ37,Claims!EY37)</f>
        <v>0</v>
      </c>
      <c r="D88" s="132">
        <f>AF!D64-SUM(Claims!D37,Claims!L37,Claims!T37,Claims!AB37,Claims!AJ37,Claims!AR37,Claims!AZ37,Claims!BH37,Claims!BP37,Claims!BX37,Claims!CF37,Claims!CN37,Claims!CV37,Claims!DD37,Claims!DL37,Claims!DT37,Claims!EB37,Claims!EJ37,Claims!ER37,Claims!EZ37)</f>
        <v>0</v>
      </c>
      <c r="E88" s="132">
        <f>AF!E64-SUM(Claims!E37,Claims!M37,Claims!U37,Claims!AC37,Claims!AK37,Claims!AS37,Claims!BA37,Claims!BI37,Claims!BQ37,Claims!BY37,Claims!CG37,Claims!CO37,Claims!CW37,Claims!DE37,Claims!DM37,Claims!DU37,Claims!EC37,Claims!EK37,Claims!ES37,Claims!FA37)</f>
        <v>0</v>
      </c>
      <c r="F88" s="132">
        <f>AF!F64-SUM(Claims!F37,Claims!N37,Claims!V37,Claims!AD37,Claims!AL37,Claims!AT37,Claims!BB37,Claims!BJ37,Claims!BR37,Claims!BZ37,Claims!CH37,Claims!CP37,Claims!CX37,Claims!DF37,Claims!DN37,Claims!DV37,Claims!ED37,Claims!EL37,Claims!ET37,Claims!FB37)</f>
        <v>0</v>
      </c>
      <c r="G88" s="133">
        <f>AF!G64-SUM(Claims!G37,Claims!O37,Claims!W37,Claims!AE37,Claims!AM37,Claims!AU37,Claims!BC37,Claims!BK37,Claims!BS37,Claims!CA37,Claims!CI37,Claims!CQ37,Claims!CY37,Claims!DG37,Claims!DO37,Claims!DW37,Claims!EE37,Claims!EM37,Claims!EU37,Claims!FC37)</f>
        <v>0</v>
      </c>
      <c r="H88" s="338">
        <f>AF!H64-SUM(Claims!H37,Claims!P37,Claims!X37,Claims!AF37,Claims!AN37,Claims!AV37,Claims!BD37,Claims!BL37,Claims!BT37,Claims!CB37,Claims!CJ37,Claims!CR37,Claims!CZ37,Claims!DH37,Claims!DP37,Claims!DX37,Claims!EF37,Claims!EN37,Claims!EV37,Claims!FD37)</f>
        <v>0</v>
      </c>
      <c r="I88" s="339" t="e">
        <f>H88/AF!H64</f>
        <v>#DIV/0!</v>
      </c>
    </row>
    <row r="89" spans="1:9" s="119" customFormat="1" ht="12.75" x14ac:dyDescent="0.25">
      <c r="A89" s="320" t="s">
        <v>10</v>
      </c>
      <c r="B89" s="131">
        <f>AF!B65-SUM(Claims!B38,Claims!J38,Claims!R38,Claims!Z38,Claims!AH38,Claims!AP38,Claims!AX38,Claims!BF38,Claims!BN38,Claims!BV38,Claims!CD38,Claims!CL38,Claims!CT38,Claims!DB38,Claims!DJ38,Claims!DR38,Claims!DZ38,Claims!EH38,Claims!EP38,Claims!EX38)</f>
        <v>0</v>
      </c>
      <c r="C89" s="132">
        <f>AF!C65-SUM(Claims!C38,Claims!K38,Claims!S38,Claims!AA38,Claims!AI38,Claims!AQ38,Claims!AY38,Claims!BG38,Claims!BO38,Claims!BW38,Claims!CE38,Claims!CM38,Claims!CU38,Claims!DC38,Claims!DK38,Claims!DS38,Claims!EA38,Claims!EI38,Claims!EQ38,Claims!EY38)</f>
        <v>0</v>
      </c>
      <c r="D89" s="132">
        <f>AF!D65-SUM(Claims!D38,Claims!L38,Claims!T38,Claims!AB38,Claims!AJ38,Claims!AR38,Claims!AZ38,Claims!BH38,Claims!BP38,Claims!BX38,Claims!CF38,Claims!CN38,Claims!CV38,Claims!DD38,Claims!DL38,Claims!DT38,Claims!EB38,Claims!EJ38,Claims!ER38,Claims!EZ38)</f>
        <v>0</v>
      </c>
      <c r="E89" s="132">
        <f>AF!E65-SUM(Claims!E38,Claims!M38,Claims!U38,Claims!AC38,Claims!AK38,Claims!AS38,Claims!BA38,Claims!BI38,Claims!BQ38,Claims!BY38,Claims!CG38,Claims!CO38,Claims!CW38,Claims!DE38,Claims!DM38,Claims!DU38,Claims!EC38,Claims!EK38,Claims!ES38,Claims!FA38)</f>
        <v>0</v>
      </c>
      <c r="F89" s="132">
        <f>AF!F65-SUM(Claims!F38,Claims!N38,Claims!V38,Claims!AD38,Claims!AL38,Claims!AT38,Claims!BB38,Claims!BJ38,Claims!BR38,Claims!BZ38,Claims!CH38,Claims!CP38,Claims!CX38,Claims!DF38,Claims!DN38,Claims!DV38,Claims!ED38,Claims!EL38,Claims!ET38,Claims!FB38)</f>
        <v>0</v>
      </c>
      <c r="G89" s="133">
        <f>AF!G65-SUM(Claims!G38,Claims!O38,Claims!W38,Claims!AE38,Claims!AM38,Claims!AU38,Claims!BC38,Claims!BK38,Claims!BS38,Claims!CA38,Claims!CI38,Claims!CQ38,Claims!CY38,Claims!DG38,Claims!DO38,Claims!DW38,Claims!EE38,Claims!EM38,Claims!EU38,Claims!FC38)</f>
        <v>0</v>
      </c>
      <c r="H89" s="338">
        <f>AF!H65-SUM(Claims!H38,Claims!P38,Claims!X38,Claims!AF38,Claims!AN38,Claims!AV38,Claims!BD38,Claims!BL38,Claims!BT38,Claims!CB38,Claims!CJ38,Claims!CR38,Claims!CZ38,Claims!DH38,Claims!DP38,Claims!DX38,Claims!EF38,Claims!EN38,Claims!EV38,Claims!FD38)</f>
        <v>0</v>
      </c>
      <c r="I89" s="339" t="e">
        <f>H89/AF!H65</f>
        <v>#DIV/0!</v>
      </c>
    </row>
    <row r="90" spans="1:9" s="119" customFormat="1" ht="12.75" x14ac:dyDescent="0.25">
      <c r="A90" s="320" t="s">
        <v>11</v>
      </c>
      <c r="B90" s="131">
        <f>AF!B66-SUM(Claims!B39,Claims!J39,Claims!R39,Claims!Z39,Claims!AH39,Claims!AP39,Claims!AX39,Claims!BF39,Claims!BN39,Claims!BV39,Claims!CD39,Claims!CL39,Claims!CT39,Claims!DB39,Claims!DJ39,Claims!DR39,Claims!DZ39,Claims!EH39,Claims!EP39,Claims!EX39)</f>
        <v>0</v>
      </c>
      <c r="C90" s="132">
        <f>AF!C66-SUM(Claims!C39,Claims!K39,Claims!S39,Claims!AA39,Claims!AI39,Claims!AQ39,Claims!AY39,Claims!BG39,Claims!BO39,Claims!BW39,Claims!CE39,Claims!CM39,Claims!CU39,Claims!DC39,Claims!DK39,Claims!DS39,Claims!EA39,Claims!EI39,Claims!EQ39,Claims!EY39)</f>
        <v>0</v>
      </c>
      <c r="D90" s="132">
        <f>AF!D66-SUM(Claims!D39,Claims!L39,Claims!T39,Claims!AB39,Claims!AJ39,Claims!AR39,Claims!AZ39,Claims!BH39,Claims!BP39,Claims!BX39,Claims!CF39,Claims!CN39,Claims!CV39,Claims!DD39,Claims!DL39,Claims!DT39,Claims!EB39,Claims!EJ39,Claims!ER39,Claims!EZ39)</f>
        <v>0</v>
      </c>
      <c r="E90" s="132">
        <f>AF!E66-SUM(Claims!E39,Claims!M39,Claims!U39,Claims!AC39,Claims!AK39,Claims!AS39,Claims!BA39,Claims!BI39,Claims!BQ39,Claims!BY39,Claims!CG39,Claims!CO39,Claims!CW39,Claims!DE39,Claims!DM39,Claims!DU39,Claims!EC39,Claims!EK39,Claims!ES39,Claims!FA39)</f>
        <v>0</v>
      </c>
      <c r="F90" s="132">
        <f>AF!F66-SUM(Claims!F39,Claims!N39,Claims!V39,Claims!AD39,Claims!AL39,Claims!AT39,Claims!BB39,Claims!BJ39,Claims!BR39,Claims!BZ39,Claims!CH39,Claims!CP39,Claims!CX39,Claims!DF39,Claims!DN39,Claims!DV39,Claims!ED39,Claims!EL39,Claims!ET39,Claims!FB39)</f>
        <v>0</v>
      </c>
      <c r="G90" s="133">
        <f>AF!G66-SUM(Claims!G39,Claims!O39,Claims!W39,Claims!AE39,Claims!AM39,Claims!AU39,Claims!BC39,Claims!BK39,Claims!BS39,Claims!CA39,Claims!CI39,Claims!CQ39,Claims!CY39,Claims!DG39,Claims!DO39,Claims!DW39,Claims!EE39,Claims!EM39,Claims!EU39,Claims!FC39)</f>
        <v>0</v>
      </c>
      <c r="H90" s="338">
        <f>AF!H66-SUM(Claims!H39,Claims!P39,Claims!X39,Claims!AF39,Claims!AN39,Claims!AV39,Claims!BD39,Claims!BL39,Claims!BT39,Claims!CB39,Claims!CJ39,Claims!CR39,Claims!CZ39,Claims!DH39,Claims!DP39,Claims!DX39,Claims!EF39,Claims!EN39,Claims!EV39,Claims!FD39)</f>
        <v>0</v>
      </c>
      <c r="I90" s="339" t="e">
        <f>H90/AF!H66</f>
        <v>#DIV/0!</v>
      </c>
    </row>
    <row r="91" spans="1:9" s="119" customFormat="1" ht="12.75" x14ac:dyDescent="0.25">
      <c r="A91" s="320" t="s">
        <v>12</v>
      </c>
      <c r="B91" s="131">
        <f>AF!B67-SUM(Claims!B40,Claims!J40,Claims!R40,Claims!Z40,Claims!AH40,Claims!AP40,Claims!AX40,Claims!BF40,Claims!BN40,Claims!BV40,Claims!CD40,Claims!CL40,Claims!CT40,Claims!DB40,Claims!DJ40,Claims!DR40,Claims!DZ40,Claims!EH40,Claims!EP40,Claims!EX40)</f>
        <v>0</v>
      </c>
      <c r="C91" s="132">
        <f>AF!C67-SUM(Claims!C40,Claims!K40,Claims!S40,Claims!AA40,Claims!AI40,Claims!AQ40,Claims!AY40,Claims!BG40,Claims!BO40,Claims!BW40,Claims!CE40,Claims!CM40,Claims!CU40,Claims!DC40,Claims!DK40,Claims!DS40,Claims!EA40,Claims!EI40,Claims!EQ40,Claims!EY40)</f>
        <v>0</v>
      </c>
      <c r="D91" s="132">
        <f>AF!D67-SUM(Claims!D40,Claims!L40,Claims!T40,Claims!AB40,Claims!AJ40,Claims!AR40,Claims!AZ40,Claims!BH40,Claims!BP40,Claims!BX40,Claims!CF40,Claims!CN40,Claims!CV40,Claims!DD40,Claims!DL40,Claims!DT40,Claims!EB40,Claims!EJ40,Claims!ER40,Claims!EZ40)</f>
        <v>0</v>
      </c>
      <c r="E91" s="132">
        <f>AF!E67-SUM(Claims!E40,Claims!M40,Claims!U40,Claims!AC40,Claims!AK40,Claims!AS40,Claims!BA40,Claims!BI40,Claims!BQ40,Claims!BY40,Claims!CG40,Claims!CO40,Claims!CW40,Claims!DE40,Claims!DM40,Claims!DU40,Claims!EC40,Claims!EK40,Claims!ES40,Claims!FA40)</f>
        <v>0</v>
      </c>
      <c r="F91" s="132">
        <f>AF!F67-SUM(Claims!F40,Claims!N40,Claims!V40,Claims!AD40,Claims!AL40,Claims!AT40,Claims!BB40,Claims!BJ40,Claims!BR40,Claims!BZ40,Claims!CH40,Claims!CP40,Claims!CX40,Claims!DF40,Claims!DN40,Claims!DV40,Claims!ED40,Claims!EL40,Claims!ET40,Claims!FB40)</f>
        <v>0</v>
      </c>
      <c r="G91" s="133">
        <f>AF!G67-SUM(Claims!G40,Claims!O40,Claims!W40,Claims!AE40,Claims!AM40,Claims!AU40,Claims!BC40,Claims!BK40,Claims!BS40,Claims!CA40,Claims!CI40,Claims!CQ40,Claims!CY40,Claims!DG40,Claims!DO40,Claims!DW40,Claims!EE40,Claims!EM40,Claims!EU40,Claims!FC40)</f>
        <v>0</v>
      </c>
      <c r="H91" s="338">
        <f>AF!H67-SUM(Claims!H40,Claims!P40,Claims!X40,Claims!AF40,Claims!AN40,Claims!AV40,Claims!BD40,Claims!BL40,Claims!BT40,Claims!CB40,Claims!CJ40,Claims!CR40,Claims!CZ40,Claims!DH40,Claims!DP40,Claims!DX40,Claims!EF40,Claims!EN40,Claims!EV40,Claims!FD40)</f>
        <v>0</v>
      </c>
      <c r="I91" s="339" t="e">
        <f>H91/AF!H67</f>
        <v>#DIV/0!</v>
      </c>
    </row>
    <row r="92" spans="1:9" s="119" customFormat="1" ht="12.75" x14ac:dyDescent="0.25">
      <c r="A92" s="320" t="s">
        <v>13</v>
      </c>
      <c r="B92" s="131">
        <f>AF!B68-SUM(Claims!B41,Claims!J41,Claims!R41,Claims!Z41,Claims!AH41,Claims!AP41,Claims!AX41,Claims!BF41,Claims!BN41,Claims!BV41,Claims!CD41,Claims!CL41,Claims!CT41,Claims!DB41,Claims!DJ41,Claims!DR41,Claims!DZ41,Claims!EH41,Claims!EP41,Claims!EX41)</f>
        <v>0</v>
      </c>
      <c r="C92" s="132">
        <f>AF!C68-SUM(Claims!C41,Claims!K41,Claims!S41,Claims!AA41,Claims!AI41,Claims!AQ41,Claims!AY41,Claims!BG41,Claims!BO41,Claims!BW41,Claims!CE41,Claims!CM41,Claims!CU41,Claims!DC41,Claims!DK41,Claims!DS41,Claims!EA41,Claims!EI41,Claims!EQ41,Claims!EY41)</f>
        <v>0</v>
      </c>
      <c r="D92" s="132">
        <f>AF!D68-SUM(Claims!D41,Claims!L41,Claims!T41,Claims!AB41,Claims!AJ41,Claims!AR41,Claims!AZ41,Claims!BH41,Claims!BP41,Claims!BX41,Claims!CF41,Claims!CN41,Claims!CV41,Claims!DD41,Claims!DL41,Claims!DT41,Claims!EB41,Claims!EJ41,Claims!ER41,Claims!EZ41)</f>
        <v>0</v>
      </c>
      <c r="E92" s="132">
        <f>AF!E68-SUM(Claims!E41,Claims!M41,Claims!U41,Claims!AC41,Claims!AK41,Claims!AS41,Claims!BA41,Claims!BI41,Claims!BQ41,Claims!BY41,Claims!CG41,Claims!CO41,Claims!CW41,Claims!DE41,Claims!DM41,Claims!DU41,Claims!EC41,Claims!EK41,Claims!ES41,Claims!FA41)</f>
        <v>0</v>
      </c>
      <c r="F92" s="132">
        <f>AF!F68-SUM(Claims!F41,Claims!N41,Claims!V41,Claims!AD41,Claims!AL41,Claims!AT41,Claims!BB41,Claims!BJ41,Claims!BR41,Claims!BZ41,Claims!CH41,Claims!CP41,Claims!CX41,Claims!DF41,Claims!DN41,Claims!DV41,Claims!ED41,Claims!EL41,Claims!ET41,Claims!FB41)</f>
        <v>0</v>
      </c>
      <c r="G92" s="133">
        <f>AF!G68-SUM(Claims!G41,Claims!O41,Claims!W41,Claims!AE41,Claims!AM41,Claims!AU41,Claims!BC41,Claims!BK41,Claims!BS41,Claims!CA41,Claims!CI41,Claims!CQ41,Claims!CY41,Claims!DG41,Claims!DO41,Claims!DW41,Claims!EE41,Claims!EM41,Claims!EU41,Claims!FC41)</f>
        <v>0</v>
      </c>
      <c r="H92" s="338">
        <f>AF!H68-SUM(Claims!H41,Claims!P41,Claims!X41,Claims!AF41,Claims!AN41,Claims!AV41,Claims!BD41,Claims!BL41,Claims!BT41,Claims!CB41,Claims!CJ41,Claims!CR41,Claims!CZ41,Claims!DH41,Claims!DP41,Claims!DX41,Claims!EF41,Claims!EN41,Claims!EV41,Claims!FD41)</f>
        <v>0</v>
      </c>
      <c r="I92" s="339" t="e">
        <f>H92/AF!H68</f>
        <v>#DIV/0!</v>
      </c>
    </row>
    <row r="93" spans="1:9" s="119" customFormat="1" ht="12.75" x14ac:dyDescent="0.25">
      <c r="A93" s="320" t="s">
        <v>66</v>
      </c>
      <c r="B93" s="131">
        <f>AF!B69-SUM(Claims!B42,Claims!J42,Claims!R42,Claims!Z42,Claims!AH42,Claims!AP42,Claims!AX42,Claims!BF42,Claims!BN42,Claims!BV42,Claims!CD42,Claims!CL42,Claims!CT42,Claims!DB42,Claims!DJ42,Claims!DR42,Claims!DZ42,Claims!EH42,Claims!EP42,Claims!EX42)</f>
        <v>0</v>
      </c>
      <c r="C93" s="132">
        <f>AF!C69-SUM(Claims!C42,Claims!K42,Claims!S42,Claims!AA42,Claims!AI42,Claims!AQ42,Claims!AY42,Claims!BG42,Claims!BO42,Claims!BW42,Claims!CE42,Claims!CM42,Claims!CU42,Claims!DC42,Claims!DK42,Claims!DS42,Claims!EA42,Claims!EI42,Claims!EQ42,Claims!EY42)</f>
        <v>0</v>
      </c>
      <c r="D93" s="132">
        <f>AF!D69-SUM(Claims!D42,Claims!L42,Claims!T42,Claims!AB42,Claims!AJ42,Claims!AR42,Claims!AZ42,Claims!BH42,Claims!BP42,Claims!BX42,Claims!CF42,Claims!CN42,Claims!CV42,Claims!DD42,Claims!DL42,Claims!DT42,Claims!EB42,Claims!EJ42,Claims!ER42,Claims!EZ42)</f>
        <v>0</v>
      </c>
      <c r="E93" s="132">
        <f>AF!E69-SUM(Claims!E42,Claims!M42,Claims!U42,Claims!AC42,Claims!AK42,Claims!AS42,Claims!BA42,Claims!BI42,Claims!BQ42,Claims!BY42,Claims!CG42,Claims!CO42,Claims!CW42,Claims!DE42,Claims!DM42,Claims!DU42,Claims!EC42,Claims!EK42,Claims!ES42,Claims!FA42)</f>
        <v>0</v>
      </c>
      <c r="F93" s="132">
        <f>AF!F69-SUM(Claims!F42,Claims!N42,Claims!V42,Claims!AD42,Claims!AL42,Claims!AT42,Claims!BB42,Claims!BJ42,Claims!BR42,Claims!BZ42,Claims!CH42,Claims!CP42,Claims!CX42,Claims!DF42,Claims!DN42,Claims!DV42,Claims!ED42,Claims!EL42,Claims!ET42,Claims!FB42)</f>
        <v>0</v>
      </c>
      <c r="G93" s="133">
        <f>AF!G69-SUM(Claims!G42,Claims!O42,Claims!W42,Claims!AE42,Claims!AM42,Claims!AU42,Claims!BC42,Claims!BK42,Claims!BS42,Claims!CA42,Claims!CI42,Claims!CQ42,Claims!CY42,Claims!DG42,Claims!DO42,Claims!DW42,Claims!EE42,Claims!EM42,Claims!EU42,Claims!FC42)</f>
        <v>0</v>
      </c>
      <c r="H93" s="338">
        <f>AF!H69-SUM(Claims!H42,Claims!P42,Claims!X42,Claims!AF42,Claims!AN42,Claims!AV42,Claims!BD42,Claims!BL42,Claims!BT42,Claims!CB42,Claims!CJ42,Claims!CR42,Claims!CZ42,Claims!DH42,Claims!DP42,Claims!DX42,Claims!EF42,Claims!EN42,Claims!EV42,Claims!FD42)</f>
        <v>0</v>
      </c>
      <c r="I93" s="339" t="e">
        <f>H93/AF!H69</f>
        <v>#DIV/0!</v>
      </c>
    </row>
    <row r="94" spans="1:9" s="119" customFormat="1" ht="12.75" x14ac:dyDescent="0.25">
      <c r="A94" s="320" t="s">
        <v>67</v>
      </c>
      <c r="B94" s="131">
        <f>AF!B70-SUM(Claims!B43,Claims!J43,Claims!R43,Claims!Z43,Claims!AH43,Claims!AP43,Claims!AX43,Claims!BF43,Claims!BN43,Claims!BV43,Claims!CD43,Claims!CL43,Claims!CT43,Claims!DB43,Claims!DJ43,Claims!DR43,Claims!DZ43,Claims!EH43,Claims!EP43,Claims!EX43)</f>
        <v>0</v>
      </c>
      <c r="C94" s="132">
        <f>AF!C70-SUM(Claims!C43,Claims!K43,Claims!S43,Claims!AA43,Claims!AI43,Claims!AQ43,Claims!AY43,Claims!BG43,Claims!BO43,Claims!BW43,Claims!CE43,Claims!CM43,Claims!CU43,Claims!DC43,Claims!DK43,Claims!DS43,Claims!EA43,Claims!EI43,Claims!EQ43,Claims!EY43)</f>
        <v>0</v>
      </c>
      <c r="D94" s="132">
        <f>AF!D70-SUM(Claims!D43,Claims!L43,Claims!T43,Claims!AB43,Claims!AJ43,Claims!AR43,Claims!AZ43,Claims!BH43,Claims!BP43,Claims!BX43,Claims!CF43,Claims!CN43,Claims!CV43,Claims!DD43,Claims!DL43,Claims!DT43,Claims!EB43,Claims!EJ43,Claims!ER43,Claims!EZ43)</f>
        <v>0</v>
      </c>
      <c r="E94" s="132">
        <f>AF!E70-SUM(Claims!E43,Claims!M43,Claims!U43,Claims!AC43,Claims!AK43,Claims!AS43,Claims!BA43,Claims!BI43,Claims!BQ43,Claims!BY43,Claims!CG43,Claims!CO43,Claims!CW43,Claims!DE43,Claims!DM43,Claims!DU43,Claims!EC43,Claims!EK43,Claims!ES43,Claims!FA43)</f>
        <v>0</v>
      </c>
      <c r="F94" s="132">
        <f>AF!F70-SUM(Claims!F43,Claims!N43,Claims!V43,Claims!AD43,Claims!AL43,Claims!AT43,Claims!BB43,Claims!BJ43,Claims!BR43,Claims!BZ43,Claims!CH43,Claims!CP43,Claims!CX43,Claims!DF43,Claims!DN43,Claims!DV43,Claims!ED43,Claims!EL43,Claims!ET43,Claims!FB43)</f>
        <v>0</v>
      </c>
      <c r="G94" s="133">
        <f>AF!G70-SUM(Claims!G43,Claims!O43,Claims!W43,Claims!AE43,Claims!AM43,Claims!AU43,Claims!BC43,Claims!BK43,Claims!BS43,Claims!CA43,Claims!CI43,Claims!CQ43,Claims!CY43,Claims!DG43,Claims!DO43,Claims!DW43,Claims!EE43,Claims!EM43,Claims!EU43,Claims!FC43)</f>
        <v>0</v>
      </c>
      <c r="H94" s="338">
        <f>AF!H70-SUM(Claims!H43,Claims!P43,Claims!X43,Claims!AF43,Claims!AN43,Claims!AV43,Claims!BD43,Claims!BL43,Claims!BT43,Claims!CB43,Claims!CJ43,Claims!CR43,Claims!CZ43,Claims!DH43,Claims!DP43,Claims!DX43,Claims!EF43,Claims!EN43,Claims!EV43,Claims!FD43)</f>
        <v>0</v>
      </c>
      <c r="I94" s="339" t="e">
        <f>H94/AF!H70</f>
        <v>#DIV/0!</v>
      </c>
    </row>
    <row r="95" spans="1:9" s="119" customFormat="1" ht="12.75" x14ac:dyDescent="0.25">
      <c r="A95" s="320" t="s">
        <v>68</v>
      </c>
      <c r="B95" s="131">
        <f>AF!B71-SUM(Claims!B44,Claims!J44,Claims!R44,Claims!Z44,Claims!AH44,Claims!AP44,Claims!AX44,Claims!BF44,Claims!BN44,Claims!BV44,Claims!CD44,Claims!CL44,Claims!CT44,Claims!DB44,Claims!DJ44,Claims!DR44,Claims!DZ44,Claims!EH44,Claims!EP44,Claims!EX44)</f>
        <v>0</v>
      </c>
      <c r="C95" s="132">
        <f>AF!C71-SUM(Claims!C44,Claims!K44,Claims!S44,Claims!AA44,Claims!AI44,Claims!AQ44,Claims!AY44,Claims!BG44,Claims!BO44,Claims!BW44,Claims!CE44,Claims!CM44,Claims!CU44,Claims!DC44,Claims!DK44,Claims!DS44,Claims!EA44,Claims!EI44,Claims!EQ44,Claims!EY44)</f>
        <v>0</v>
      </c>
      <c r="D95" s="132">
        <f>AF!D71-SUM(Claims!D44,Claims!L44,Claims!T44,Claims!AB44,Claims!AJ44,Claims!AR44,Claims!AZ44,Claims!BH44,Claims!BP44,Claims!BX44,Claims!CF44,Claims!CN44,Claims!CV44,Claims!DD44,Claims!DL44,Claims!DT44,Claims!EB44,Claims!EJ44,Claims!ER44,Claims!EZ44)</f>
        <v>0</v>
      </c>
      <c r="E95" s="132">
        <f>AF!E71-SUM(Claims!E44,Claims!M44,Claims!U44,Claims!AC44,Claims!AK44,Claims!AS44,Claims!BA44,Claims!BI44,Claims!BQ44,Claims!BY44,Claims!CG44,Claims!CO44,Claims!CW44,Claims!DE44,Claims!DM44,Claims!DU44,Claims!EC44,Claims!EK44,Claims!ES44,Claims!FA44)</f>
        <v>0</v>
      </c>
      <c r="F95" s="132">
        <f>AF!F71-SUM(Claims!F44,Claims!N44,Claims!V44,Claims!AD44,Claims!AL44,Claims!AT44,Claims!BB44,Claims!BJ44,Claims!BR44,Claims!BZ44,Claims!CH44,Claims!CP44,Claims!CX44,Claims!DF44,Claims!DN44,Claims!DV44,Claims!ED44,Claims!EL44,Claims!ET44,Claims!FB44)</f>
        <v>0</v>
      </c>
      <c r="G95" s="133">
        <f>AF!G71-SUM(Claims!G44,Claims!O44,Claims!W44,Claims!AE44,Claims!AM44,Claims!AU44,Claims!BC44,Claims!BK44,Claims!BS44,Claims!CA44,Claims!CI44,Claims!CQ44,Claims!CY44,Claims!DG44,Claims!DO44,Claims!DW44,Claims!EE44,Claims!EM44,Claims!EU44,Claims!FC44)</f>
        <v>0</v>
      </c>
      <c r="H95" s="338">
        <f>AF!H71-SUM(Claims!H44,Claims!P44,Claims!X44,Claims!AF44,Claims!AN44,Claims!AV44,Claims!BD44,Claims!BL44,Claims!BT44,Claims!CB44,Claims!CJ44,Claims!CR44,Claims!CZ44,Claims!DH44,Claims!DP44,Claims!DX44,Claims!EF44,Claims!EN44,Claims!EV44,Claims!FD44)</f>
        <v>0</v>
      </c>
      <c r="I95" s="339" t="e">
        <f>H95/AF!H71</f>
        <v>#DIV/0!</v>
      </c>
    </row>
    <row r="96" spans="1:9" s="119" customFormat="1" ht="12.75" x14ac:dyDescent="0.25">
      <c r="A96" s="321" t="s">
        <v>69</v>
      </c>
      <c r="B96" s="134">
        <f>AF!B72-SUM(Claims!B45,Claims!J45,Claims!R45,Claims!Z45,Claims!AH45,Claims!AP45,Claims!AX45,Claims!BF45,Claims!BN45,Claims!BV45,Claims!CD45,Claims!CL45,Claims!CT45,Claims!DB45,Claims!DJ45,Claims!DR45,Claims!DZ45,Claims!EH45,Claims!EP45,Claims!EX45)</f>
        <v>0</v>
      </c>
      <c r="C96" s="135">
        <f>AF!C72-SUM(Claims!C45,Claims!K45,Claims!S45,Claims!AA45,Claims!AI45,Claims!AQ45,Claims!AY45,Claims!BG45,Claims!BO45,Claims!BW45,Claims!CE45,Claims!CM45,Claims!CU45,Claims!DC45,Claims!DK45,Claims!DS45,Claims!EA45,Claims!EI45,Claims!EQ45,Claims!EY45)</f>
        <v>0</v>
      </c>
      <c r="D96" s="135">
        <f>AF!D72-SUM(Claims!D45,Claims!L45,Claims!T45,Claims!AB45,Claims!AJ45,Claims!AR45,Claims!AZ45,Claims!BH45,Claims!BP45,Claims!BX45,Claims!CF45,Claims!CN45,Claims!CV45,Claims!DD45,Claims!DL45,Claims!DT45,Claims!EB45,Claims!EJ45,Claims!ER45,Claims!EZ45)</f>
        <v>0</v>
      </c>
      <c r="E96" s="135">
        <f>AF!E72-SUM(Claims!E45,Claims!M45,Claims!U45,Claims!AC45,Claims!AK45,Claims!AS45,Claims!BA45,Claims!BI45,Claims!BQ45,Claims!BY45,Claims!CG45,Claims!CO45,Claims!CW45,Claims!DE45,Claims!DM45,Claims!DU45,Claims!EC45,Claims!EK45,Claims!ES45,Claims!FA45)</f>
        <v>0</v>
      </c>
      <c r="F96" s="135">
        <f>AF!F72-SUM(Claims!F45,Claims!N45,Claims!V45,Claims!AD45,Claims!AL45,Claims!AT45,Claims!BB45,Claims!BJ45,Claims!BR45,Claims!BZ45,Claims!CH45,Claims!CP45,Claims!CX45,Claims!DF45,Claims!DN45,Claims!DV45,Claims!ED45,Claims!EL45,Claims!ET45,Claims!FB45)</f>
        <v>0</v>
      </c>
      <c r="G96" s="136">
        <f>AF!G72-SUM(Claims!G45,Claims!O45,Claims!W45,Claims!AE45,Claims!AM45,Claims!AU45,Claims!BC45,Claims!BK45,Claims!BS45,Claims!CA45,Claims!CI45,Claims!CQ45,Claims!CY45,Claims!DG45,Claims!DO45,Claims!DW45,Claims!EE45,Claims!EM45,Claims!EU45,Claims!FC45)</f>
        <v>0</v>
      </c>
      <c r="H96" s="340">
        <f>AF!H72-SUM(Claims!H45,Claims!P45,Claims!X45,Claims!AF45,Claims!AN45,Claims!AV45,Claims!BD45,Claims!BL45,Claims!BT45,Claims!CB45,Claims!CJ45,Claims!CR45,Claims!CZ45,Claims!DH45,Claims!DP45,Claims!DX45,Claims!EF45,Claims!EN45,Claims!EV45,Claims!FD45)</f>
        <v>0</v>
      </c>
      <c r="I96" s="341" t="e">
        <f>H96/AF!H72</f>
        <v>#DIV/0!</v>
      </c>
    </row>
    <row r="97" spans="1:9" s="119" customFormat="1" ht="12.75" x14ac:dyDescent="0.25">
      <c r="A97" s="463" t="s">
        <v>14</v>
      </c>
      <c r="B97" s="328">
        <f>AF!B73-SUM(Claims!B46,Claims!J46,Claims!R46,Claims!Z46,Claims!AH46,Claims!AP46,Claims!AX46,Claims!BF46,Claims!BN46,Claims!BV46,Claims!CD46,Claims!CL46,Claims!CT46,Claims!DB46,Claims!DJ46,Claims!DR46,Claims!DZ46,Claims!EH46,Claims!EP46,Claims!EX46)</f>
        <v>0</v>
      </c>
      <c r="C97" s="329">
        <f>AF!C73-SUM(Claims!C46,Claims!K46,Claims!S46,Claims!AA46,Claims!AI46,Claims!AQ46,Claims!AY46,Claims!BG46,Claims!BO46,Claims!BW46,Claims!CE46,Claims!CM46,Claims!CU46,Claims!DC46,Claims!DK46,Claims!DS46,Claims!EA46,Claims!EI46,Claims!EQ46,Claims!EY46)</f>
        <v>0</v>
      </c>
      <c r="D97" s="329">
        <f>AF!D73-SUM(Claims!D46,Claims!L46,Claims!T46,Claims!AB46,Claims!AJ46,Claims!AR46,Claims!AZ46,Claims!BH46,Claims!BP46,Claims!BX46,Claims!CF46,Claims!CN46,Claims!CV46,Claims!DD46,Claims!DL46,Claims!DT46,Claims!EB46,Claims!EJ46,Claims!ER46,Claims!EZ46)</f>
        <v>0</v>
      </c>
      <c r="E97" s="329">
        <f>AF!E73-SUM(Claims!E46,Claims!M46,Claims!U46,Claims!AC46,Claims!AK46,Claims!AS46,Claims!BA46,Claims!BI46,Claims!BQ46,Claims!BY46,Claims!CG46,Claims!CO46,Claims!CW46,Claims!DE46,Claims!DM46,Claims!DU46,Claims!EC46,Claims!EK46,Claims!ES46,Claims!FA46)</f>
        <v>0</v>
      </c>
      <c r="F97" s="329">
        <f>AF!F73-SUM(Claims!F46,Claims!N46,Claims!V46,Claims!AD46,Claims!AL46,Claims!AT46,Claims!BB46,Claims!BJ46,Claims!BR46,Claims!BZ46,Claims!CH46,Claims!CP46,Claims!CX46,Claims!DF46,Claims!DN46,Claims!DV46,Claims!ED46,Claims!EL46,Claims!ET46,Claims!FB46)</f>
        <v>0</v>
      </c>
      <c r="G97" s="330">
        <f>AF!G73-SUM(Claims!G46,Claims!O46,Claims!W46,Claims!AE46,Claims!AM46,Claims!AU46,Claims!BC46,Claims!BK46,Claims!BS46,Claims!CA46,Claims!CI46,Claims!CQ46,Claims!CY46,Claims!DG46,Claims!DO46,Claims!DW46,Claims!EE46,Claims!EM46,Claims!EU46,Claims!FC46)</f>
        <v>0</v>
      </c>
      <c r="H97" s="349">
        <f>AF!H73-SUM(Claims!H46,Claims!P46,Claims!X46,Claims!AF46,Claims!AN46,Claims!AV46,Claims!BD46,Claims!BL46,Claims!BT46,Claims!CB46,Claims!CJ46,Claims!CR46,Claims!CZ46,Claims!DH46,Claims!DP46,Claims!DX46,Claims!EF46,Claims!EN46,Claims!EV46,Claims!FD46)</f>
        <v>0</v>
      </c>
      <c r="I97" s="362" t="e">
        <f>H97/AF!H73</f>
        <v>#DIV/0!</v>
      </c>
    </row>
    <row r="98" spans="1:9" s="119" customFormat="1" ht="13.5" thickBot="1" x14ac:dyDescent="0.3">
      <c r="A98" s="470"/>
      <c r="B98" s="355" t="e">
        <f>B97/AF!B73</f>
        <v>#DIV/0!</v>
      </c>
      <c r="C98" s="356" t="e">
        <f>C97/AF!C73</f>
        <v>#DIV/0!</v>
      </c>
      <c r="D98" s="356" t="e">
        <f>D97/AF!D73</f>
        <v>#DIV/0!</v>
      </c>
      <c r="E98" s="356" t="e">
        <f>E97/AF!E73</f>
        <v>#DIV/0!</v>
      </c>
      <c r="F98" s="356" t="e">
        <f>F97/AF!F73</f>
        <v>#DIV/0!</v>
      </c>
      <c r="G98" s="357" t="e">
        <f>G97/AF!G73</f>
        <v>#DIV/0!</v>
      </c>
      <c r="H98" s="359" t="e">
        <f>H97/AF!H73</f>
        <v>#DIV/0!</v>
      </c>
      <c r="I98" s="363"/>
    </row>
    <row r="99" spans="1:9" s="119" customFormat="1" ht="15" customHeight="1" x14ac:dyDescent="0.25">
      <c r="A99" s="157" t="s">
        <v>24</v>
      </c>
      <c r="B99" s="322" t="s">
        <v>1</v>
      </c>
      <c r="C99" s="323" t="s">
        <v>2</v>
      </c>
      <c r="D99" s="323" t="s">
        <v>3</v>
      </c>
      <c r="E99" s="323" t="s">
        <v>4</v>
      </c>
      <c r="F99" s="323" t="s">
        <v>5</v>
      </c>
      <c r="G99" s="324" t="s">
        <v>6</v>
      </c>
      <c r="H99" s="459" t="s">
        <v>14</v>
      </c>
      <c r="I99" s="460"/>
    </row>
    <row r="100" spans="1:9" s="119" customFormat="1" ht="12.75" x14ac:dyDescent="0.25">
      <c r="A100" s="316" t="s">
        <v>7</v>
      </c>
      <c r="B100" s="158"/>
      <c r="C100" s="159"/>
      <c r="D100" s="159"/>
      <c r="E100" s="160">
        <f>AF!E75-Claims!E49</f>
        <v>0</v>
      </c>
      <c r="F100" s="159"/>
      <c r="G100" s="161"/>
      <c r="H100" s="331">
        <f>AF!E75-Claims!E49</f>
        <v>0</v>
      </c>
      <c r="I100" s="332" t="e">
        <f>H100/AF!H75</f>
        <v>#DIV/0!</v>
      </c>
    </row>
    <row r="101" spans="1:9" s="119" customFormat="1" ht="12.75" x14ac:dyDescent="0.25">
      <c r="A101" s="317" t="s">
        <v>8</v>
      </c>
      <c r="B101" s="131">
        <f>AF!B76-SUM(Claims!B50,Claims!J50,Claims!R50,Claims!Z50,Claims!AH50,Claims!AP50,Claims!AX50,Claims!BF50,Claims!BN50,Claims!BV50,Claims!CD50,Claims!CL50,Claims!CT50,Claims!DB50,Claims!DJ50,Claims!DR50,Claims!DZ50,Claims!EH50,Claims!EP50,Claims!EX50)</f>
        <v>0</v>
      </c>
      <c r="C101" s="132">
        <f>AF!C76-SUM(Claims!C50,Claims!K50,Claims!S50,Claims!AA50,Claims!AI50,Claims!AQ50,Claims!AY50,Claims!BG50,Claims!BO50,Claims!BW50,Claims!CE50,Claims!CM50,Claims!CU50,Claims!DC50,Claims!DK50,Claims!DS50,Claims!EA50,Claims!EI50,Claims!EQ50,Claims!EY50)</f>
        <v>0</v>
      </c>
      <c r="D101" s="132">
        <f>AF!D76-SUM(Claims!D50,Claims!L50,Claims!T50,Claims!AB50,Claims!AJ50,Claims!AR50,Claims!AZ50,Claims!BH50,Claims!BP50,Claims!BX50,Claims!CF50,Claims!CN50,Claims!CV50,Claims!DD50,Claims!DL50,Claims!DT50,Claims!EB50,Claims!EJ50,Claims!ER50,Claims!EZ50)</f>
        <v>0</v>
      </c>
      <c r="E101" s="132">
        <f>AF!E76-SUM(Claims!E50,Claims!M50,Claims!U50,Claims!AC50,Claims!AK50,Claims!AS50,Claims!BA50,Claims!BI50,Claims!BQ50,Claims!BY50,Claims!CG50,Claims!CO50,Claims!CW50,Claims!DE50,Claims!DM50,Claims!DU50,Claims!EC50,Claims!EK50,Claims!ES50,Claims!FA50)</f>
        <v>0</v>
      </c>
      <c r="F101" s="132">
        <f>AF!F76-SUM(Claims!F50,Claims!N50,Claims!V50,Claims!AD50,Claims!AL50,Claims!AT50,Claims!BB50,Claims!BJ50,Claims!BR50,Claims!BZ50,Claims!CH50,Claims!CP50,Claims!CX50,Claims!DF50,Claims!DN50,Claims!DV50,Claims!ED50,Claims!EL50,Claims!ET50,Claims!FB50)</f>
        <v>0</v>
      </c>
      <c r="G101" s="133">
        <f>AF!G76-SUM(Claims!G50,Claims!O50,Claims!W50,Claims!AE50,Claims!AM50,Claims!AU50,Claims!BC50,Claims!BK50,Claims!BS50,Claims!CA50,Claims!CI50,Claims!CQ50,Claims!CY50,Claims!DG50,Claims!DO50,Claims!DW50,Claims!EE50,Claims!EM50,Claims!EU50,Claims!FC50)</f>
        <v>0</v>
      </c>
      <c r="H101" s="303">
        <f>AF!H76-SUM(Claims!H50,Claims!P50,Claims!X50,Claims!AF50,Claims!AN50,Claims!AV50,Claims!BD50,Claims!BL50,Claims!BT50,Claims!CB50,Claims!CJ50,Claims!CR50,Claims!CZ50,Claims!DH50,Claims!DP50,Claims!DX50,Claims!EF50,Claims!EN50,Claims!EV50,Claims!FD50)</f>
        <v>0</v>
      </c>
      <c r="I101" s="333" t="e">
        <f>H101/AF!H76</f>
        <v>#DIV/0!</v>
      </c>
    </row>
    <row r="102" spans="1:9" s="119" customFormat="1" ht="12.75" x14ac:dyDescent="0.25">
      <c r="A102" s="317" t="s">
        <v>9</v>
      </c>
      <c r="B102" s="131">
        <f>AF!B77-SUM(Claims!B51,Claims!J51,Claims!R51,Claims!Z51,Claims!AH51,Claims!AP51,Claims!AX51,Claims!BF51,Claims!BN51,Claims!BV51,Claims!CD51,Claims!CL51,Claims!CT51,Claims!DB51,Claims!DJ51,Claims!DR51,Claims!DZ51,Claims!EH51,Claims!EP51,Claims!EX51)</f>
        <v>0</v>
      </c>
      <c r="C102" s="132">
        <f>AF!C77-SUM(Claims!C51,Claims!K51,Claims!S51,Claims!AA51,Claims!AI51,Claims!AQ51,Claims!AY51,Claims!BG51,Claims!BO51,Claims!BW51,Claims!CE51,Claims!CM51,Claims!CU51,Claims!DC51,Claims!DK51,Claims!DS51,Claims!EA51,Claims!EI51,Claims!EQ51,Claims!EY51)</f>
        <v>0</v>
      </c>
      <c r="D102" s="132">
        <f>AF!D77-SUM(Claims!D51,Claims!L51,Claims!T51,Claims!AB51,Claims!AJ51,Claims!AR51,Claims!AZ51,Claims!BH51,Claims!BP51,Claims!BX51,Claims!CF51,Claims!CN51,Claims!CV51,Claims!DD51,Claims!DL51,Claims!DT51,Claims!EB51,Claims!EJ51,Claims!ER51,Claims!EZ51)</f>
        <v>0</v>
      </c>
      <c r="E102" s="132">
        <f>AF!E77-SUM(Claims!E51,Claims!M51,Claims!U51,Claims!AC51,Claims!AK51,Claims!AS51,Claims!BA51,Claims!BI51,Claims!BQ51,Claims!BY51,Claims!CG51,Claims!CO51,Claims!CW51,Claims!DE51,Claims!DM51,Claims!DU51,Claims!EC51,Claims!EK51,Claims!ES51,Claims!FA51)</f>
        <v>0</v>
      </c>
      <c r="F102" s="132">
        <f>AF!F77-SUM(Claims!F51,Claims!N51,Claims!V51,Claims!AD51,Claims!AL51,Claims!AT51,Claims!BB51,Claims!BJ51,Claims!BR51,Claims!BZ51,Claims!CH51,Claims!CP51,Claims!CX51,Claims!DF51,Claims!DN51,Claims!DV51,Claims!ED51,Claims!EL51,Claims!ET51,Claims!FB51)</f>
        <v>0</v>
      </c>
      <c r="G102" s="133">
        <f>AF!G77-SUM(Claims!G51,Claims!O51,Claims!W51,Claims!AE51,Claims!AM51,Claims!AU51,Claims!BC51,Claims!BK51,Claims!BS51,Claims!CA51,Claims!CI51,Claims!CQ51,Claims!CY51,Claims!DG51,Claims!DO51,Claims!DW51,Claims!EE51,Claims!EM51,Claims!EU51,Claims!FC51)</f>
        <v>0</v>
      </c>
      <c r="H102" s="303">
        <f>AF!H77-SUM(Claims!H51,Claims!P51,Claims!X51,Claims!AF51,Claims!AN51,Claims!AV51,Claims!BD51,Claims!BL51,Claims!BT51,Claims!CB51,Claims!CJ51,Claims!CR51,Claims!CZ51,Claims!DH51,Claims!DP51,Claims!DX51,Claims!EF51,Claims!EN51,Claims!EV51,Claims!FD51)</f>
        <v>0</v>
      </c>
      <c r="I102" s="333" t="e">
        <f>H102/AF!H77</f>
        <v>#DIV/0!</v>
      </c>
    </row>
    <row r="103" spans="1:9" s="119" customFormat="1" ht="12.75" x14ac:dyDescent="0.25">
      <c r="A103" s="317" t="s">
        <v>10</v>
      </c>
      <c r="B103" s="131">
        <f>AF!B78-SUM(Claims!B52,Claims!J52,Claims!R52,Claims!Z52,Claims!AH52,Claims!AP52,Claims!AX52,Claims!BF52,Claims!BN52,Claims!BV52,Claims!CD52,Claims!CL52,Claims!CT52,Claims!DB52,Claims!DJ52,Claims!DR52,Claims!DZ52,Claims!EH52,Claims!EP52,Claims!EX52)</f>
        <v>0</v>
      </c>
      <c r="C103" s="132">
        <f>AF!C78-SUM(Claims!C52,Claims!K52,Claims!S52,Claims!AA52,Claims!AI52,Claims!AQ52,Claims!AY52,Claims!BG52,Claims!BO52,Claims!BW52,Claims!CE52,Claims!CM52,Claims!CU52,Claims!DC52,Claims!DK52,Claims!DS52,Claims!EA52,Claims!EI52,Claims!EQ52,Claims!EY52)</f>
        <v>0</v>
      </c>
      <c r="D103" s="132">
        <f>AF!D78-SUM(Claims!D52,Claims!L52,Claims!T52,Claims!AB52,Claims!AJ52,Claims!AR52,Claims!AZ52,Claims!BH52,Claims!BP52,Claims!BX52,Claims!CF52,Claims!CN52,Claims!CV52,Claims!DD52,Claims!DL52,Claims!DT52,Claims!EB52,Claims!EJ52,Claims!ER52,Claims!EZ52)</f>
        <v>0</v>
      </c>
      <c r="E103" s="132">
        <f>AF!E78-SUM(Claims!E52,Claims!M52,Claims!U52,Claims!AC52,Claims!AK52,Claims!AS52,Claims!BA52,Claims!BI52,Claims!BQ52,Claims!BY52,Claims!CG52,Claims!CO52,Claims!CW52,Claims!DE52,Claims!DM52,Claims!DU52,Claims!EC52,Claims!EK52,Claims!ES52,Claims!FA52)</f>
        <v>0</v>
      </c>
      <c r="F103" s="132">
        <f>AF!F78-SUM(Claims!F52,Claims!N52,Claims!V52,Claims!AD52,Claims!AL52,Claims!AT52,Claims!BB52,Claims!BJ52,Claims!BR52,Claims!BZ52,Claims!CH52,Claims!CP52,Claims!CX52,Claims!DF52,Claims!DN52,Claims!DV52,Claims!ED52,Claims!EL52,Claims!ET52,Claims!FB52)</f>
        <v>0</v>
      </c>
      <c r="G103" s="133">
        <f>AF!G78-SUM(Claims!G52,Claims!O52,Claims!W52,Claims!AE52,Claims!AM52,Claims!AU52,Claims!BC52,Claims!BK52,Claims!BS52,Claims!CA52,Claims!CI52,Claims!CQ52,Claims!CY52,Claims!DG52,Claims!DO52,Claims!DW52,Claims!EE52,Claims!EM52,Claims!EU52,Claims!FC52)</f>
        <v>0</v>
      </c>
      <c r="H103" s="303">
        <f>AF!H78-SUM(Claims!H52,Claims!P52,Claims!X52,Claims!AF52,Claims!AN52,Claims!AV52,Claims!BD52,Claims!BL52,Claims!BT52,Claims!CB52,Claims!CJ52,Claims!CR52,Claims!CZ52,Claims!DH52,Claims!DP52,Claims!DX52,Claims!EF52,Claims!EN52,Claims!EV52,Claims!FD52)</f>
        <v>0</v>
      </c>
      <c r="I103" s="333" t="e">
        <f>H103/AF!H78</f>
        <v>#DIV/0!</v>
      </c>
    </row>
    <row r="104" spans="1:9" s="119" customFormat="1" ht="12.75" x14ac:dyDescent="0.25">
      <c r="A104" s="317" t="s">
        <v>11</v>
      </c>
      <c r="B104" s="131">
        <f>AF!B79-SUM(Claims!B53,Claims!J53,Claims!R53,Claims!Z53,Claims!AH53,Claims!AP53,Claims!AX53,Claims!BF53,Claims!BN53,Claims!BV53,Claims!CD53,Claims!CL53,Claims!CT53,Claims!DB53,Claims!DJ53,Claims!DR53,Claims!DZ53,Claims!EH53,Claims!EP53,Claims!EX53)</f>
        <v>0</v>
      </c>
      <c r="C104" s="132">
        <f>AF!C79-SUM(Claims!C53,Claims!K53,Claims!S53,Claims!AA53,Claims!AI53,Claims!AQ53,Claims!AY53,Claims!BG53,Claims!BO53,Claims!BW53,Claims!CE53,Claims!CM53,Claims!CU53,Claims!DC53,Claims!DK53,Claims!DS53,Claims!EA53,Claims!EI53,Claims!EQ53,Claims!EY53)</f>
        <v>0</v>
      </c>
      <c r="D104" s="132">
        <f>AF!D79-SUM(Claims!D53,Claims!L53,Claims!T53,Claims!AB53,Claims!AJ53,Claims!AR53,Claims!AZ53,Claims!BH53,Claims!BP53,Claims!BX53,Claims!CF53,Claims!CN53,Claims!CV53,Claims!DD53,Claims!DL53,Claims!DT53,Claims!EB53,Claims!EJ53,Claims!ER53,Claims!EZ53)</f>
        <v>0</v>
      </c>
      <c r="E104" s="132">
        <f>AF!E79-SUM(Claims!E53,Claims!M53,Claims!U53,Claims!AC53,Claims!AK53,Claims!AS53,Claims!BA53,Claims!BI53,Claims!BQ53,Claims!BY53,Claims!CG53,Claims!CO53,Claims!CW53,Claims!DE53,Claims!DM53,Claims!DU53,Claims!EC53,Claims!EK53,Claims!ES53,Claims!FA53)</f>
        <v>0</v>
      </c>
      <c r="F104" s="132">
        <f>AF!F79-SUM(Claims!F53,Claims!N53,Claims!V53,Claims!AD53,Claims!AL53,Claims!AT53,Claims!BB53,Claims!BJ53,Claims!BR53,Claims!BZ53,Claims!CH53,Claims!CP53,Claims!CX53,Claims!DF53,Claims!DN53,Claims!DV53,Claims!ED53,Claims!EL53,Claims!ET53,Claims!FB53)</f>
        <v>0</v>
      </c>
      <c r="G104" s="133">
        <f>AF!G79-SUM(Claims!G53,Claims!O53,Claims!W53,Claims!AE53,Claims!AM53,Claims!AU53,Claims!BC53,Claims!BK53,Claims!BS53,Claims!CA53,Claims!CI53,Claims!CQ53,Claims!CY53,Claims!DG53,Claims!DO53,Claims!DW53,Claims!EE53,Claims!EM53,Claims!EU53,Claims!FC53)</f>
        <v>0</v>
      </c>
      <c r="H104" s="303">
        <f>AF!H79-SUM(Claims!H53,Claims!P53,Claims!X53,Claims!AF53,Claims!AN53,Claims!AV53,Claims!BD53,Claims!BL53,Claims!BT53,Claims!CB53,Claims!CJ53,Claims!CR53,Claims!CZ53,Claims!DH53,Claims!DP53,Claims!DX53,Claims!EF53,Claims!EN53,Claims!EV53,Claims!FD53)</f>
        <v>0</v>
      </c>
      <c r="I104" s="333" t="e">
        <f>H104/AF!H79</f>
        <v>#DIV/0!</v>
      </c>
    </row>
    <row r="105" spans="1:9" s="119" customFormat="1" ht="12.75" x14ac:dyDescent="0.25">
      <c r="A105" s="317" t="s">
        <v>12</v>
      </c>
      <c r="B105" s="131">
        <f>AF!B80-SUM(Claims!B54,Claims!J54,Claims!R54,Claims!Z54,Claims!AH54,Claims!AP54,Claims!AX54,Claims!BF54,Claims!BN54,Claims!BV54,Claims!CD54,Claims!CL54,Claims!CT54,Claims!DB54,Claims!DJ54,Claims!DR54,Claims!DZ54,Claims!EH54,Claims!EP54,Claims!EX54)</f>
        <v>0</v>
      </c>
      <c r="C105" s="132">
        <f>AF!C80-SUM(Claims!C54,Claims!K54,Claims!S54,Claims!AA54,Claims!AI54,Claims!AQ54,Claims!AY54,Claims!BG54,Claims!BO54,Claims!BW54,Claims!CE54,Claims!CM54,Claims!CU54,Claims!DC54,Claims!DK54,Claims!DS54,Claims!EA54,Claims!EI54,Claims!EQ54,Claims!EY54)</f>
        <v>0</v>
      </c>
      <c r="D105" s="132">
        <f>AF!D80-SUM(Claims!D54,Claims!L54,Claims!T54,Claims!AB54,Claims!AJ54,Claims!AR54,Claims!AZ54,Claims!BH54,Claims!BP54,Claims!BX54,Claims!CF54,Claims!CN54,Claims!CV54,Claims!DD54,Claims!DL54,Claims!DT54,Claims!EB54,Claims!EJ54,Claims!ER54,Claims!EZ54)</f>
        <v>0</v>
      </c>
      <c r="E105" s="132">
        <f>AF!E80-SUM(Claims!E54,Claims!M54,Claims!U54,Claims!AC54,Claims!AK54,Claims!AS54,Claims!BA54,Claims!BI54,Claims!BQ54,Claims!BY54,Claims!CG54,Claims!CO54,Claims!CW54,Claims!DE54,Claims!DM54,Claims!DU54,Claims!EC54,Claims!EK54,Claims!ES54,Claims!FA54)</f>
        <v>0</v>
      </c>
      <c r="F105" s="132">
        <f>AF!F80-SUM(Claims!F54,Claims!N54,Claims!V54,Claims!AD54,Claims!AL54,Claims!AT54,Claims!BB54,Claims!BJ54,Claims!BR54,Claims!BZ54,Claims!CH54,Claims!CP54,Claims!CX54,Claims!DF54,Claims!DN54,Claims!DV54,Claims!ED54,Claims!EL54,Claims!ET54,Claims!FB54)</f>
        <v>0</v>
      </c>
      <c r="G105" s="133">
        <f>AF!G80-SUM(Claims!G54,Claims!O54,Claims!W54,Claims!AE54,Claims!AM54,Claims!AU54,Claims!BC54,Claims!BK54,Claims!BS54,Claims!CA54,Claims!CI54,Claims!CQ54,Claims!CY54,Claims!DG54,Claims!DO54,Claims!DW54,Claims!EE54,Claims!EM54,Claims!EU54,Claims!FC54)</f>
        <v>0</v>
      </c>
      <c r="H105" s="303">
        <f>AF!H80-SUM(Claims!H54,Claims!P54,Claims!X54,Claims!AF54,Claims!AN54,Claims!AV54,Claims!BD54,Claims!BL54,Claims!BT54,Claims!CB54,Claims!CJ54,Claims!CR54,Claims!CZ54,Claims!DH54,Claims!DP54,Claims!DX54,Claims!EF54,Claims!EN54,Claims!EV54,Claims!FD54)</f>
        <v>0</v>
      </c>
      <c r="I105" s="333" t="e">
        <f>H105/AF!H80</f>
        <v>#DIV/0!</v>
      </c>
    </row>
    <row r="106" spans="1:9" s="119" customFormat="1" ht="12.75" x14ac:dyDescent="0.25">
      <c r="A106" s="317" t="s">
        <v>13</v>
      </c>
      <c r="B106" s="131">
        <f>AF!B81-SUM(Claims!B55,Claims!J55,Claims!R55,Claims!Z55,Claims!AH55,Claims!AP55,Claims!AX55,Claims!BF55,Claims!BN55,Claims!BV55,Claims!CD55,Claims!CL55,Claims!CT55,Claims!DB55,Claims!DJ55,Claims!DR55,Claims!DZ55,Claims!EH55,Claims!EP55,Claims!EX55)</f>
        <v>0</v>
      </c>
      <c r="C106" s="132">
        <f>AF!C81-SUM(Claims!C55,Claims!K55,Claims!S55,Claims!AA55,Claims!AI55,Claims!AQ55,Claims!AY55,Claims!BG55,Claims!BO55,Claims!BW55,Claims!CE55,Claims!CM55,Claims!CU55,Claims!DC55,Claims!DK55,Claims!DS55,Claims!EA55,Claims!EI55,Claims!EQ55,Claims!EY55)</f>
        <v>0</v>
      </c>
      <c r="D106" s="132">
        <f>AF!D81-SUM(Claims!D55,Claims!L55,Claims!T55,Claims!AB55,Claims!AJ55,Claims!AR55,Claims!AZ55,Claims!BH55,Claims!BP55,Claims!BX55,Claims!CF55,Claims!CN55,Claims!CV55,Claims!DD55,Claims!DL55,Claims!DT55,Claims!EB55,Claims!EJ55,Claims!ER55,Claims!EZ55)</f>
        <v>0</v>
      </c>
      <c r="E106" s="132">
        <f>AF!E81-SUM(Claims!E55,Claims!M55,Claims!U55,Claims!AC55,Claims!AK55,Claims!AS55,Claims!BA55,Claims!BI55,Claims!BQ55,Claims!BY55,Claims!CG55,Claims!CO55,Claims!CW55,Claims!DE55,Claims!DM55,Claims!DU55,Claims!EC55,Claims!EK55,Claims!ES55,Claims!FA55)</f>
        <v>0</v>
      </c>
      <c r="F106" s="132">
        <f>AF!F81-SUM(Claims!F55,Claims!N55,Claims!V55,Claims!AD55,Claims!AL55,Claims!AT55,Claims!BB55,Claims!BJ55,Claims!BR55,Claims!BZ55,Claims!CH55,Claims!CP55,Claims!CX55,Claims!DF55,Claims!DN55,Claims!DV55,Claims!ED55,Claims!EL55,Claims!ET55,Claims!FB55)</f>
        <v>0</v>
      </c>
      <c r="G106" s="133">
        <f>AF!G81-SUM(Claims!G55,Claims!O55,Claims!W55,Claims!AE55,Claims!AM55,Claims!AU55,Claims!BC55,Claims!BK55,Claims!BS55,Claims!CA55,Claims!CI55,Claims!CQ55,Claims!CY55,Claims!DG55,Claims!DO55,Claims!DW55,Claims!EE55,Claims!EM55,Claims!EU55,Claims!FC55)</f>
        <v>0</v>
      </c>
      <c r="H106" s="303">
        <f>AF!H81-SUM(Claims!H55,Claims!P55,Claims!X55,Claims!AF55,Claims!AN55,Claims!AV55,Claims!BD55,Claims!BL55,Claims!BT55,Claims!CB55,Claims!CJ55,Claims!CR55,Claims!CZ55,Claims!DH55,Claims!DP55,Claims!DX55,Claims!EF55,Claims!EN55,Claims!EV55,Claims!FD55)</f>
        <v>0</v>
      </c>
      <c r="I106" s="333" t="e">
        <f>H106/AF!H81</f>
        <v>#DIV/0!</v>
      </c>
    </row>
    <row r="107" spans="1:9" s="119" customFormat="1" ht="12.75" x14ac:dyDescent="0.25">
      <c r="A107" s="317" t="s">
        <v>66</v>
      </c>
      <c r="B107" s="131">
        <f>AF!B82-SUM(Claims!B56,Claims!J56,Claims!R56,Claims!Z56,Claims!AH56,Claims!AP56,Claims!AX56,Claims!BF56,Claims!BN56,Claims!BV56,Claims!CD56,Claims!CL56,Claims!CT56,Claims!DB56,Claims!DJ56,Claims!DR56,Claims!DZ56,Claims!EH56,Claims!EP56,Claims!EX56)</f>
        <v>0</v>
      </c>
      <c r="C107" s="132">
        <f>AF!C82-SUM(Claims!C56,Claims!K56,Claims!S56,Claims!AA56,Claims!AI56,Claims!AQ56,Claims!AY56,Claims!BG56,Claims!BO56,Claims!BW56,Claims!CE56,Claims!CM56,Claims!CU56,Claims!DC56,Claims!DK56,Claims!DS56,Claims!EA56,Claims!EI56,Claims!EQ56,Claims!EY56)</f>
        <v>0</v>
      </c>
      <c r="D107" s="132">
        <f>AF!D82-SUM(Claims!D56,Claims!L56,Claims!T56,Claims!AB56,Claims!AJ56,Claims!AR56,Claims!AZ56,Claims!BH56,Claims!BP56,Claims!BX56,Claims!CF56,Claims!CN56,Claims!CV56,Claims!DD56,Claims!DL56,Claims!DT56,Claims!EB56,Claims!EJ56,Claims!ER56,Claims!EZ56)</f>
        <v>0</v>
      </c>
      <c r="E107" s="132">
        <f>AF!E82-SUM(Claims!E56,Claims!M56,Claims!U56,Claims!AC56,Claims!AK56,Claims!AS56,Claims!BA56,Claims!BI56,Claims!BQ56,Claims!BY56,Claims!CG56,Claims!CO56,Claims!CW56,Claims!DE56,Claims!DM56,Claims!DU56,Claims!EC56,Claims!EK56,Claims!ES56,Claims!FA56)</f>
        <v>0</v>
      </c>
      <c r="F107" s="132">
        <f>AF!F82-SUM(Claims!F56,Claims!N56,Claims!V56,Claims!AD56,Claims!AL56,Claims!AT56,Claims!BB56,Claims!BJ56,Claims!BR56,Claims!BZ56,Claims!CH56,Claims!CP56,Claims!CX56,Claims!DF56,Claims!DN56,Claims!DV56,Claims!ED56,Claims!EL56,Claims!ET56,Claims!FB56)</f>
        <v>0</v>
      </c>
      <c r="G107" s="133">
        <f>AF!G82-SUM(Claims!G56,Claims!O56,Claims!W56,Claims!AE56,Claims!AM56,Claims!AU56,Claims!BC56,Claims!BK56,Claims!BS56,Claims!CA56,Claims!CI56,Claims!CQ56,Claims!CY56,Claims!DG56,Claims!DO56,Claims!DW56,Claims!EE56,Claims!EM56,Claims!EU56,Claims!FC56)</f>
        <v>0</v>
      </c>
      <c r="H107" s="303">
        <f>AF!H82-SUM(Claims!H56,Claims!P56,Claims!X56,Claims!AF56,Claims!AN56,Claims!AV56,Claims!BD56,Claims!BL56,Claims!BT56,Claims!CB56,Claims!CJ56,Claims!CR56,Claims!CZ56,Claims!DH56,Claims!DP56,Claims!DX56,Claims!EF56,Claims!EN56,Claims!EV56,Claims!FD56)</f>
        <v>0</v>
      </c>
      <c r="I107" s="333" t="e">
        <f>H107/AF!H82</f>
        <v>#DIV/0!</v>
      </c>
    </row>
    <row r="108" spans="1:9" s="119" customFormat="1" ht="12.75" x14ac:dyDescent="0.25">
      <c r="A108" s="317" t="s">
        <v>67</v>
      </c>
      <c r="B108" s="131">
        <f>AF!B83-SUM(Claims!B57,Claims!J57,Claims!R57,Claims!Z57,Claims!AH57,Claims!AP57,Claims!AX57,Claims!BF57,Claims!BN57,Claims!BV57,Claims!CD57,Claims!CL57,Claims!CT57,Claims!DB57,Claims!DJ57,Claims!DR57,Claims!DZ57,Claims!EH57,Claims!EP57,Claims!EX57)</f>
        <v>0</v>
      </c>
      <c r="C108" s="132">
        <f>AF!C83-SUM(Claims!C57,Claims!K57,Claims!S57,Claims!AA57,Claims!AI57,Claims!AQ57,Claims!AY57,Claims!BG57,Claims!BO57,Claims!BW57,Claims!CE57,Claims!CM57,Claims!CU57,Claims!DC57,Claims!DK57,Claims!DS57,Claims!EA57,Claims!EI57,Claims!EQ57,Claims!EY57)</f>
        <v>0</v>
      </c>
      <c r="D108" s="132">
        <f>AF!D83-SUM(Claims!D57,Claims!L57,Claims!T57,Claims!AB57,Claims!AJ57,Claims!AR57,Claims!AZ57,Claims!BH57,Claims!BP57,Claims!BX57,Claims!CF57,Claims!CN57,Claims!CV57,Claims!DD57,Claims!DL57,Claims!DT57,Claims!EB57,Claims!EJ57,Claims!ER57,Claims!EZ57)</f>
        <v>0</v>
      </c>
      <c r="E108" s="132">
        <f>AF!E83-SUM(Claims!E57,Claims!M57,Claims!U57,Claims!AC57,Claims!AK57,Claims!AS57,Claims!BA57,Claims!BI57,Claims!BQ57,Claims!BY57,Claims!CG57,Claims!CO57,Claims!CW57,Claims!DE57,Claims!DM57,Claims!DU57,Claims!EC57,Claims!EK57,Claims!ES57,Claims!FA57)</f>
        <v>0</v>
      </c>
      <c r="F108" s="132">
        <f>AF!F83-SUM(Claims!F57,Claims!N57,Claims!V57,Claims!AD57,Claims!AL57,Claims!AT57,Claims!BB57,Claims!BJ57,Claims!BR57,Claims!BZ57,Claims!CH57,Claims!CP57,Claims!CX57,Claims!DF57,Claims!DN57,Claims!DV57,Claims!ED57,Claims!EL57,Claims!ET57,Claims!FB57)</f>
        <v>0</v>
      </c>
      <c r="G108" s="133">
        <f>AF!G83-SUM(Claims!G57,Claims!O57,Claims!W57,Claims!AE57,Claims!AM57,Claims!AU57,Claims!BC57,Claims!BK57,Claims!BS57,Claims!CA57,Claims!CI57,Claims!CQ57,Claims!CY57,Claims!DG57,Claims!DO57,Claims!DW57,Claims!EE57,Claims!EM57,Claims!EU57,Claims!FC57)</f>
        <v>0</v>
      </c>
      <c r="H108" s="303">
        <f>AF!H83-SUM(Claims!H57,Claims!P57,Claims!X57,Claims!AF57,Claims!AN57,Claims!AV57,Claims!BD57,Claims!BL57,Claims!BT57,Claims!CB57,Claims!CJ57,Claims!CR57,Claims!CZ57,Claims!DH57,Claims!DP57,Claims!DX57,Claims!EF57,Claims!EN57,Claims!EV57,Claims!FD57)</f>
        <v>0</v>
      </c>
      <c r="I108" s="333" t="e">
        <f>H108/AF!H83</f>
        <v>#DIV/0!</v>
      </c>
    </row>
    <row r="109" spans="1:9" s="119" customFormat="1" ht="12.75" x14ac:dyDescent="0.25">
      <c r="A109" s="317" t="s">
        <v>68</v>
      </c>
      <c r="B109" s="131">
        <f>AF!B84-SUM(Claims!B58,Claims!J58,Claims!R58,Claims!Z58,Claims!AH58,Claims!AP58,Claims!AX58,Claims!BF58,Claims!BN58,Claims!BV58,Claims!CD58,Claims!CL58,Claims!CT58,Claims!DB58,Claims!DJ58,Claims!DR58,Claims!DZ58,Claims!EH58,Claims!EP58,Claims!EX58)</f>
        <v>0</v>
      </c>
      <c r="C109" s="132">
        <f>AF!C84-SUM(Claims!C58,Claims!K58,Claims!S58,Claims!AA58,Claims!AI58,Claims!AQ58,Claims!AY58,Claims!BG58,Claims!BO58,Claims!BW58,Claims!CE58,Claims!CM58,Claims!CU58,Claims!DC58,Claims!DK58,Claims!DS58,Claims!EA58,Claims!EI58,Claims!EQ58,Claims!EY58)</f>
        <v>0</v>
      </c>
      <c r="D109" s="132">
        <f>AF!D84-SUM(Claims!D58,Claims!L58,Claims!T58,Claims!AB58,Claims!AJ58,Claims!AR58,Claims!AZ58,Claims!BH58,Claims!BP58,Claims!BX58,Claims!CF58,Claims!CN58,Claims!CV58,Claims!DD58,Claims!DL58,Claims!DT58,Claims!EB58,Claims!EJ58,Claims!ER58,Claims!EZ58)</f>
        <v>0</v>
      </c>
      <c r="E109" s="132">
        <f>AF!E84-SUM(Claims!E58,Claims!M58,Claims!U58,Claims!AC58,Claims!AK58,Claims!AS58,Claims!BA58,Claims!BI58,Claims!BQ58,Claims!BY58,Claims!CG58,Claims!CO58,Claims!CW58,Claims!DE58,Claims!DM58,Claims!DU58,Claims!EC58,Claims!EK58,Claims!ES58,Claims!FA58)</f>
        <v>0</v>
      </c>
      <c r="F109" s="132">
        <f>AF!F84-SUM(Claims!F58,Claims!N58,Claims!V58,Claims!AD58,Claims!AL58,Claims!AT58,Claims!BB58,Claims!BJ58,Claims!BR58,Claims!BZ58,Claims!CH58,Claims!CP58,Claims!CX58,Claims!DF58,Claims!DN58,Claims!DV58,Claims!ED58,Claims!EL58,Claims!ET58,Claims!FB58)</f>
        <v>0</v>
      </c>
      <c r="G109" s="133">
        <f>AF!G84-SUM(Claims!G58,Claims!O58,Claims!W58,Claims!AE58,Claims!AM58,Claims!AU58,Claims!BC58,Claims!BK58,Claims!BS58,Claims!CA58,Claims!CI58,Claims!CQ58,Claims!CY58,Claims!DG58,Claims!DO58,Claims!DW58,Claims!EE58,Claims!EM58,Claims!EU58,Claims!FC58)</f>
        <v>0</v>
      </c>
      <c r="H109" s="303">
        <f>AF!H84-SUM(Claims!H58,Claims!P58,Claims!X58,Claims!AF58,Claims!AN58,Claims!AV58,Claims!BD58,Claims!BL58,Claims!BT58,Claims!CB58,Claims!CJ58,Claims!CR58,Claims!CZ58,Claims!DH58,Claims!DP58,Claims!DX58,Claims!EF58,Claims!EN58,Claims!EV58,Claims!FD58)</f>
        <v>0</v>
      </c>
      <c r="I109" s="333" t="e">
        <f>H109/AF!H84</f>
        <v>#DIV/0!</v>
      </c>
    </row>
    <row r="110" spans="1:9" s="119" customFormat="1" ht="12.75" x14ac:dyDescent="0.25">
      <c r="A110" s="318" t="s">
        <v>69</v>
      </c>
      <c r="B110" s="134">
        <f>AF!B85-SUM(Claims!B59,Claims!J59,Claims!R59,Claims!Z59,Claims!AH59,Claims!AP59,Claims!AX59,Claims!BF59,Claims!BN59,Claims!BV59,Claims!CD59,Claims!CL59,Claims!CT59,Claims!DB59,Claims!DJ59,Claims!DR59,Claims!DZ59,Claims!EH59,Claims!EP59,Claims!EX59)</f>
        <v>0</v>
      </c>
      <c r="C110" s="135">
        <f>AF!C85-SUM(Claims!C59,Claims!K59,Claims!S59,Claims!AA59,Claims!AI59,Claims!AQ59,Claims!AY59,Claims!BG59,Claims!BO59,Claims!BW59,Claims!CE59,Claims!CM59,Claims!CU59,Claims!DC59,Claims!DK59,Claims!DS59,Claims!EA59,Claims!EI59,Claims!EQ59,Claims!EY59)</f>
        <v>0</v>
      </c>
      <c r="D110" s="135">
        <f>AF!D85-SUM(Claims!D59,Claims!L59,Claims!T59,Claims!AB59,Claims!AJ59,Claims!AR59,Claims!AZ59,Claims!BH59,Claims!BP59,Claims!BX59,Claims!CF59,Claims!CN59,Claims!CV59,Claims!DD59,Claims!DL59,Claims!DT59,Claims!EB59,Claims!EJ59,Claims!ER59,Claims!EZ59)</f>
        <v>0</v>
      </c>
      <c r="E110" s="135">
        <f>AF!E85-SUM(Claims!E59,Claims!M59,Claims!U59,Claims!AC59,Claims!AK59,Claims!AS59,Claims!BA59,Claims!BI59,Claims!BQ59,Claims!BY59,Claims!CG59,Claims!CO59,Claims!CW59,Claims!DE59,Claims!DM59,Claims!DU59,Claims!EC59,Claims!EK59,Claims!ES59,Claims!FA59)</f>
        <v>0</v>
      </c>
      <c r="F110" s="135">
        <f>AF!F85-SUM(Claims!F59,Claims!N59,Claims!V59,Claims!AD59,Claims!AL59,Claims!AT59,Claims!BB59,Claims!BJ59,Claims!BR59,Claims!BZ59,Claims!CH59,Claims!CP59,Claims!CX59,Claims!DF59,Claims!DN59,Claims!DV59,Claims!ED59,Claims!EL59,Claims!ET59,Claims!FB59)</f>
        <v>0</v>
      </c>
      <c r="G110" s="136">
        <f>AF!G85-SUM(Claims!G59,Claims!O59,Claims!W59,Claims!AE59,Claims!AM59,Claims!AU59,Claims!BC59,Claims!BK59,Claims!BS59,Claims!CA59,Claims!CI59,Claims!CQ59,Claims!CY59,Claims!DG59,Claims!DO59,Claims!DW59,Claims!EE59,Claims!EM59,Claims!EU59,Claims!FC59)</f>
        <v>0</v>
      </c>
      <c r="H110" s="334">
        <f>AF!H85-SUM(Claims!H59,Claims!P59,Claims!X59,Claims!AF59,Claims!AN59,Claims!AV59,Claims!BD59,Claims!BL59,Claims!BT59,Claims!CB59,Claims!CJ59,Claims!CR59,Claims!CZ59,Claims!DH59,Claims!DP59,Claims!DX59,Claims!EF59,Claims!EN59,Claims!EV59,Claims!FD59)</f>
        <v>0</v>
      </c>
      <c r="I110" s="335" t="e">
        <f>H110/AF!H85</f>
        <v>#DIV/0!</v>
      </c>
    </row>
    <row r="111" spans="1:9" s="119" customFormat="1" ht="12.75" x14ac:dyDescent="0.25">
      <c r="A111" s="468" t="s">
        <v>14</v>
      </c>
      <c r="B111" s="293">
        <f>AF!B86-SUM(Claims!B60,Claims!J60,Claims!R60,Claims!Z60,Claims!AH60,Claims!AP60,Claims!AX60,Claims!BF60,Claims!BN60,Claims!BV60,Claims!CD60,Claims!CL60,Claims!CT60,Claims!DB60,Claims!DJ60,Claims!DR60,Claims!DZ60,Claims!EH60,Claims!EP60,Claims!EX60)</f>
        <v>0</v>
      </c>
      <c r="C111" s="294">
        <f>AF!C86-SUM(Claims!C60,Claims!K60,Claims!S60,Claims!AA60,Claims!AI60,Claims!AQ60,Claims!AY60,Claims!BG60,Claims!BO60,Claims!BW60,Claims!CE60,Claims!CM60,Claims!CU60,Claims!DC60,Claims!DK60,Claims!DS60,Claims!EA60,Claims!EI60,Claims!EQ60,Claims!EY60)</f>
        <v>0</v>
      </c>
      <c r="D111" s="294">
        <f>AF!D86-SUM(Claims!D60,Claims!L60,Claims!T60,Claims!AB60,Claims!AJ60,Claims!AR60,Claims!AZ60,Claims!BH60,Claims!BP60,Claims!BX60,Claims!CF60,Claims!CN60,Claims!CV60,Claims!DD60,Claims!DL60,Claims!DT60,Claims!EB60,Claims!EJ60,Claims!ER60,Claims!EZ60)</f>
        <v>0</v>
      </c>
      <c r="E111" s="294">
        <f>AF!E86-SUM(Claims!E60,Claims!M60,Claims!U60,Claims!AC60,Claims!AK60,Claims!AS60,Claims!BA60,Claims!BI60,Claims!BQ60,Claims!BY60,Claims!CG60,Claims!CO60,Claims!CW60,Claims!DE60,Claims!DM60,Claims!DU60,Claims!EC60,Claims!EK60,Claims!ES60,Claims!FA60)</f>
        <v>0</v>
      </c>
      <c r="F111" s="294">
        <f>AF!F86-SUM(Claims!F60,Claims!N60,Claims!V60,Claims!AD60,Claims!AL60,Claims!AT60,Claims!BB60,Claims!BJ60,Claims!BR60,Claims!BZ60,Claims!CH60,Claims!CP60,Claims!CX60,Claims!DF60,Claims!DN60,Claims!DV60,Claims!ED60,Claims!EL60,Claims!ET60,Claims!FB60)</f>
        <v>0</v>
      </c>
      <c r="G111" s="295">
        <f>AF!G86-SUM(Claims!G60,Claims!O60,Claims!W60,Claims!AE60,Claims!AM60,Claims!AU60,Claims!BC60,Claims!BK60,Claims!BS60,Claims!CA60,Claims!CI60,Claims!CQ60,Claims!CY60,Claims!DG60,Claims!DO60,Claims!DW60,Claims!EE60,Claims!EM60,Claims!EU60,Claims!FC60)</f>
        <v>0</v>
      </c>
      <c r="H111" s="182">
        <f>AF!H86-SUM(Claims!H60,Claims!P60,Claims!X60,Claims!AF60,Claims!AN60,Claims!AV60,Claims!BD60,Claims!BL60,Claims!BT60,Claims!CB60,Claims!CJ60,Claims!CR60,Claims!CZ60,Claims!DH60,Claims!DP60,Claims!DX60,Claims!EF60,Claims!EN60,Claims!EV60,Claims!FD60)</f>
        <v>0</v>
      </c>
      <c r="I111" s="360" t="e">
        <f>H111/AF!H86</f>
        <v>#DIV/0!</v>
      </c>
    </row>
    <row r="112" spans="1:9" s="119" customFormat="1" ht="13.5" thickBot="1" x14ac:dyDescent="0.3">
      <c r="A112" s="469"/>
      <c r="B112" s="352" t="e">
        <f>B111/AF!B86</f>
        <v>#DIV/0!</v>
      </c>
      <c r="C112" s="353" t="e">
        <f>C111/AF!C86</f>
        <v>#DIV/0!</v>
      </c>
      <c r="D112" s="353" t="e">
        <f>D111/AF!D86</f>
        <v>#DIV/0!</v>
      </c>
      <c r="E112" s="353" t="e">
        <f>E111/AF!E86</f>
        <v>#DIV/0!</v>
      </c>
      <c r="F112" s="353" t="e">
        <f>F111/AF!F86</f>
        <v>#DIV/0!</v>
      </c>
      <c r="G112" s="354" t="e">
        <f>G111/AF!G86</f>
        <v>#DIV/0!</v>
      </c>
      <c r="H112" s="358" t="e">
        <f>H111/AF!H86</f>
        <v>#DIV/0!</v>
      </c>
      <c r="I112" s="361"/>
    </row>
    <row r="113" spans="1:9" s="119" customFormat="1" ht="15" customHeight="1" x14ac:dyDescent="0.25">
      <c r="A113" s="137" t="s">
        <v>25</v>
      </c>
      <c r="B113" s="325" t="s">
        <v>1</v>
      </c>
      <c r="C113" s="326" t="s">
        <v>2</v>
      </c>
      <c r="D113" s="326" t="s">
        <v>3</v>
      </c>
      <c r="E113" s="326" t="s">
        <v>4</v>
      </c>
      <c r="F113" s="326" t="s">
        <v>5</v>
      </c>
      <c r="G113" s="327" t="s">
        <v>6</v>
      </c>
      <c r="H113" s="461" t="s">
        <v>14</v>
      </c>
      <c r="I113" s="462"/>
    </row>
    <row r="114" spans="1:9" s="119" customFormat="1" ht="12.75" x14ac:dyDescent="0.25">
      <c r="A114" s="319" t="s">
        <v>7</v>
      </c>
      <c r="B114" s="158"/>
      <c r="C114" s="159"/>
      <c r="D114" s="159"/>
      <c r="E114" s="160">
        <f>AF!E88-Claims!E63</f>
        <v>0</v>
      </c>
      <c r="F114" s="159"/>
      <c r="G114" s="161"/>
      <c r="H114" s="336">
        <f>AF!E88-Claims!E63</f>
        <v>0</v>
      </c>
      <c r="I114" s="337" t="e">
        <f>H114/AF!H88</f>
        <v>#DIV/0!</v>
      </c>
    </row>
    <row r="115" spans="1:9" s="119" customFormat="1" ht="12.75" x14ac:dyDescent="0.25">
      <c r="A115" s="320" t="s">
        <v>8</v>
      </c>
      <c r="B115" s="131">
        <f>AF!B89-SUM(Claims!B64,Claims!J64,Claims!R64,Claims!Z64,Claims!AH64,Claims!AP64,Claims!AX64,Claims!BF64,Claims!BN64,Claims!BV64,Claims!CD64,Claims!CL64,Claims!CT64,Claims!DB64,Claims!DJ64,Claims!DR64,Claims!DZ64,Claims!EH64,Claims!EP64,Claims!EX64)</f>
        <v>0</v>
      </c>
      <c r="C115" s="132">
        <f>AF!C89-SUM(Claims!C64,Claims!K64,Claims!S64,Claims!AA64,Claims!AI64,Claims!AQ64,Claims!AY64,Claims!BG64,Claims!BO64,Claims!BW64,Claims!CE64,Claims!CM64,Claims!CU64,Claims!DC64,Claims!DK64,Claims!DS64,Claims!EA64,Claims!EI64,Claims!EQ64,Claims!EY64)</f>
        <v>0</v>
      </c>
      <c r="D115" s="132">
        <f>AF!D89-SUM(Claims!D64,Claims!L64,Claims!T64,Claims!AB64,Claims!AJ64,Claims!AR64,Claims!AZ64,Claims!BH64,Claims!BP64,Claims!BX64,Claims!CF64,Claims!CN64,Claims!CV64,Claims!DD64,Claims!DL64,Claims!DT64,Claims!EB64,Claims!EJ64,Claims!ER64,Claims!EZ64)</f>
        <v>0</v>
      </c>
      <c r="E115" s="132">
        <f>AF!E89-SUM(Claims!E64,Claims!M64,Claims!U64,Claims!AC64,Claims!AK64,Claims!AS64,Claims!BA64,Claims!BI64,Claims!BQ64,Claims!BY64,Claims!CG64,Claims!CO64,Claims!CW64,Claims!DE64,Claims!DM64,Claims!DU64,Claims!EC64,Claims!EK64,Claims!ES64,Claims!FA64)</f>
        <v>0</v>
      </c>
      <c r="F115" s="132">
        <f>AF!F89-SUM(Claims!F64,Claims!N64,Claims!V64,Claims!AD64,Claims!AL64,Claims!AT64,Claims!BB64,Claims!BJ64,Claims!BR64,Claims!BZ64,Claims!CH64,Claims!CP64,Claims!CX64,Claims!DF64,Claims!DN64,Claims!DV64,Claims!ED64,Claims!EL64,Claims!ET64,Claims!FB64)</f>
        <v>0</v>
      </c>
      <c r="G115" s="133">
        <f>AF!G89-SUM(Claims!G64,Claims!O64,Claims!W64,Claims!AE64,Claims!AM64,Claims!AU64,Claims!BC64,Claims!BK64,Claims!BS64,Claims!CA64,Claims!CI64,Claims!CQ64,Claims!CY64,Claims!DG64,Claims!DO64,Claims!DW64,Claims!EE64,Claims!EM64,Claims!EU64,Claims!FC64)</f>
        <v>0</v>
      </c>
      <c r="H115" s="338">
        <f>AF!H89-SUM(Claims!H64,Claims!P64,Claims!X64,Claims!AF64,Claims!AN64,Claims!AV64,Claims!BD64,Claims!BL64,Claims!BT64,Claims!CB64,Claims!CJ64,Claims!CR64,Claims!CZ64,Claims!DH64,Claims!DP64,Claims!DX64,Claims!EF64,Claims!EN64,Claims!EV64,Claims!FD64)</f>
        <v>0</v>
      </c>
      <c r="I115" s="339" t="e">
        <f>H115/AF!H89</f>
        <v>#DIV/0!</v>
      </c>
    </row>
    <row r="116" spans="1:9" s="119" customFormat="1" ht="12.75" x14ac:dyDescent="0.25">
      <c r="A116" s="320" t="s">
        <v>9</v>
      </c>
      <c r="B116" s="131">
        <f>AF!B90-SUM(Claims!B65,Claims!J65,Claims!R65,Claims!Z65,Claims!AH65,Claims!AP65,Claims!AX65,Claims!BF65,Claims!BN65,Claims!BV65,Claims!CD65,Claims!CL65,Claims!CT65,Claims!DB65,Claims!DJ65,Claims!DR65,Claims!DZ65,Claims!EH65,Claims!EP65,Claims!EX65)</f>
        <v>0</v>
      </c>
      <c r="C116" s="132">
        <f>AF!C90-SUM(Claims!C65,Claims!K65,Claims!S65,Claims!AA65,Claims!AI65,Claims!AQ65,Claims!AY65,Claims!BG65,Claims!BO65,Claims!BW65,Claims!CE65,Claims!CM65,Claims!CU65,Claims!DC65,Claims!DK65,Claims!DS65,Claims!EA65,Claims!EI65,Claims!EQ65,Claims!EY65)</f>
        <v>0</v>
      </c>
      <c r="D116" s="132">
        <f>AF!D90-SUM(Claims!D65,Claims!L65,Claims!T65,Claims!AB65,Claims!AJ65,Claims!AR65,Claims!AZ65,Claims!BH65,Claims!BP65,Claims!BX65,Claims!CF65,Claims!CN65,Claims!CV65,Claims!DD65,Claims!DL65,Claims!DT65,Claims!EB65,Claims!EJ65,Claims!ER65,Claims!EZ65)</f>
        <v>0</v>
      </c>
      <c r="E116" s="132">
        <f>AF!E90-SUM(Claims!E65,Claims!M65,Claims!U65,Claims!AC65,Claims!AK65,Claims!AS65,Claims!BA65,Claims!BI65,Claims!BQ65,Claims!BY65,Claims!CG65,Claims!CO65,Claims!CW65,Claims!DE65,Claims!DM65,Claims!DU65,Claims!EC65,Claims!EK65,Claims!ES65,Claims!FA65)</f>
        <v>0</v>
      </c>
      <c r="F116" s="132">
        <f>AF!F90-SUM(Claims!F65,Claims!N65,Claims!V65,Claims!AD65,Claims!AL65,Claims!AT65,Claims!BB65,Claims!BJ65,Claims!BR65,Claims!BZ65,Claims!CH65,Claims!CP65,Claims!CX65,Claims!DF65,Claims!DN65,Claims!DV65,Claims!ED65,Claims!EL65,Claims!ET65,Claims!FB65)</f>
        <v>0</v>
      </c>
      <c r="G116" s="133">
        <f>AF!G90-SUM(Claims!G65,Claims!O65,Claims!W65,Claims!AE65,Claims!AM65,Claims!AU65,Claims!BC65,Claims!BK65,Claims!BS65,Claims!CA65,Claims!CI65,Claims!CQ65,Claims!CY65,Claims!DG65,Claims!DO65,Claims!DW65,Claims!EE65,Claims!EM65,Claims!EU65,Claims!FC65)</f>
        <v>0</v>
      </c>
      <c r="H116" s="338">
        <f>AF!H90-SUM(Claims!H65,Claims!P65,Claims!X65,Claims!AF65,Claims!AN65,Claims!AV65,Claims!BD65,Claims!BL65,Claims!BT65,Claims!CB65,Claims!CJ65,Claims!CR65,Claims!CZ65,Claims!DH65,Claims!DP65,Claims!DX65,Claims!EF65,Claims!EN65,Claims!EV65,Claims!FD65)</f>
        <v>0</v>
      </c>
      <c r="I116" s="339" t="e">
        <f>H116/AF!H90</f>
        <v>#DIV/0!</v>
      </c>
    </row>
    <row r="117" spans="1:9" s="119" customFormat="1" ht="12.75" x14ac:dyDescent="0.25">
      <c r="A117" s="320" t="s">
        <v>10</v>
      </c>
      <c r="B117" s="131">
        <f>AF!B91-SUM(Claims!B66,Claims!J66,Claims!R66,Claims!Z66,Claims!AH66,Claims!AP66,Claims!AX66,Claims!BF66,Claims!BN66,Claims!BV66,Claims!CD66,Claims!CL66,Claims!CT66,Claims!DB66,Claims!DJ66,Claims!DR66,Claims!DZ66,Claims!EH66,Claims!EP66,Claims!EX66)</f>
        <v>0</v>
      </c>
      <c r="C117" s="132">
        <f>AF!C91-SUM(Claims!C66,Claims!K66,Claims!S66,Claims!AA66,Claims!AI66,Claims!AQ66,Claims!AY66,Claims!BG66,Claims!BO66,Claims!BW66,Claims!CE66,Claims!CM66,Claims!CU66,Claims!DC66,Claims!DK66,Claims!DS66,Claims!EA66,Claims!EI66,Claims!EQ66,Claims!EY66)</f>
        <v>0</v>
      </c>
      <c r="D117" s="132">
        <f>AF!D91-SUM(Claims!D66,Claims!L66,Claims!T66,Claims!AB66,Claims!AJ66,Claims!AR66,Claims!AZ66,Claims!BH66,Claims!BP66,Claims!BX66,Claims!CF66,Claims!CN66,Claims!CV66,Claims!DD66,Claims!DL66,Claims!DT66,Claims!EB66,Claims!EJ66,Claims!ER66,Claims!EZ66)</f>
        <v>0</v>
      </c>
      <c r="E117" s="132">
        <f>AF!E91-SUM(Claims!E66,Claims!M66,Claims!U66,Claims!AC66,Claims!AK66,Claims!AS66,Claims!BA66,Claims!BI66,Claims!BQ66,Claims!BY66,Claims!CG66,Claims!CO66,Claims!CW66,Claims!DE66,Claims!DM66,Claims!DU66,Claims!EC66,Claims!EK66,Claims!ES66,Claims!FA66)</f>
        <v>0</v>
      </c>
      <c r="F117" s="132">
        <f>AF!F91-SUM(Claims!F66,Claims!N66,Claims!V66,Claims!AD66,Claims!AL66,Claims!AT66,Claims!BB66,Claims!BJ66,Claims!BR66,Claims!BZ66,Claims!CH66,Claims!CP66,Claims!CX66,Claims!DF66,Claims!DN66,Claims!DV66,Claims!ED66,Claims!EL66,Claims!ET66,Claims!FB66)</f>
        <v>0</v>
      </c>
      <c r="G117" s="133">
        <f>AF!G91-SUM(Claims!G66,Claims!O66,Claims!W66,Claims!AE66,Claims!AM66,Claims!AU66,Claims!BC66,Claims!BK66,Claims!BS66,Claims!CA66,Claims!CI66,Claims!CQ66,Claims!CY66,Claims!DG66,Claims!DO66,Claims!DW66,Claims!EE66,Claims!EM66,Claims!EU66,Claims!FC66)</f>
        <v>0</v>
      </c>
      <c r="H117" s="338">
        <f>AF!H91-SUM(Claims!H66,Claims!P66,Claims!X66,Claims!AF66,Claims!AN66,Claims!AV66,Claims!BD66,Claims!BL66,Claims!BT66,Claims!CB66,Claims!CJ66,Claims!CR66,Claims!CZ66,Claims!DH66,Claims!DP66,Claims!DX66,Claims!EF66,Claims!EN66,Claims!EV66,Claims!FD66)</f>
        <v>0</v>
      </c>
      <c r="I117" s="339" t="e">
        <f>H117/AF!H91</f>
        <v>#DIV/0!</v>
      </c>
    </row>
    <row r="118" spans="1:9" s="119" customFormat="1" ht="12.75" x14ac:dyDescent="0.25">
      <c r="A118" s="320" t="s">
        <v>11</v>
      </c>
      <c r="B118" s="131">
        <f>AF!B92-SUM(Claims!B67,Claims!J67,Claims!R67,Claims!Z67,Claims!AH67,Claims!AP67,Claims!AX67,Claims!BF67,Claims!BN67,Claims!BV67,Claims!CD67,Claims!CL67,Claims!CT67,Claims!DB67,Claims!DJ67,Claims!DR67,Claims!DZ67,Claims!EH67,Claims!EP67,Claims!EX67)</f>
        <v>0</v>
      </c>
      <c r="C118" s="132">
        <f>AF!C92-SUM(Claims!C67,Claims!K67,Claims!S67,Claims!AA67,Claims!AI67,Claims!AQ67,Claims!AY67,Claims!BG67,Claims!BO67,Claims!BW67,Claims!CE67,Claims!CM67,Claims!CU67,Claims!DC67,Claims!DK67,Claims!DS67,Claims!EA67,Claims!EI67,Claims!EQ67,Claims!EY67)</f>
        <v>0</v>
      </c>
      <c r="D118" s="132">
        <f>AF!D92-SUM(Claims!D67,Claims!L67,Claims!T67,Claims!AB67,Claims!AJ67,Claims!AR67,Claims!AZ67,Claims!BH67,Claims!BP67,Claims!BX67,Claims!CF67,Claims!CN67,Claims!CV67,Claims!DD67,Claims!DL67,Claims!DT67,Claims!EB67,Claims!EJ67,Claims!ER67,Claims!EZ67)</f>
        <v>0</v>
      </c>
      <c r="E118" s="132">
        <f>AF!E92-SUM(Claims!E67,Claims!M67,Claims!U67,Claims!AC67,Claims!AK67,Claims!AS67,Claims!BA67,Claims!BI67,Claims!BQ67,Claims!BY67,Claims!CG67,Claims!CO67,Claims!CW67,Claims!DE67,Claims!DM67,Claims!DU67,Claims!EC67,Claims!EK67,Claims!ES67,Claims!FA67)</f>
        <v>0</v>
      </c>
      <c r="F118" s="132">
        <f>AF!F92-SUM(Claims!F67,Claims!N67,Claims!V67,Claims!AD67,Claims!AL67,Claims!AT67,Claims!BB67,Claims!BJ67,Claims!BR67,Claims!BZ67,Claims!CH67,Claims!CP67,Claims!CX67,Claims!DF67,Claims!DN67,Claims!DV67,Claims!ED67,Claims!EL67,Claims!ET67,Claims!FB67)</f>
        <v>0</v>
      </c>
      <c r="G118" s="133">
        <f>AF!G92-SUM(Claims!G67,Claims!O67,Claims!W67,Claims!AE67,Claims!AM67,Claims!AU67,Claims!BC67,Claims!BK67,Claims!BS67,Claims!CA67,Claims!CI67,Claims!CQ67,Claims!CY67,Claims!DG67,Claims!DO67,Claims!DW67,Claims!EE67,Claims!EM67,Claims!EU67,Claims!FC67)</f>
        <v>0</v>
      </c>
      <c r="H118" s="338">
        <f>AF!H92-SUM(Claims!H67,Claims!P67,Claims!X67,Claims!AF67,Claims!AN67,Claims!AV67,Claims!BD67,Claims!BL67,Claims!BT67,Claims!CB67,Claims!CJ67,Claims!CR67,Claims!CZ67,Claims!DH67,Claims!DP67,Claims!DX67,Claims!EF67,Claims!EN67,Claims!EV67,Claims!FD67)</f>
        <v>0</v>
      </c>
      <c r="I118" s="339" t="e">
        <f>H118/AF!H92</f>
        <v>#DIV/0!</v>
      </c>
    </row>
    <row r="119" spans="1:9" s="119" customFormat="1" ht="12.75" x14ac:dyDescent="0.25">
      <c r="A119" s="320" t="s">
        <v>12</v>
      </c>
      <c r="B119" s="131">
        <f>AF!B93-SUM(Claims!B68,Claims!J68,Claims!R68,Claims!Z68,Claims!AH68,Claims!AP68,Claims!AX68,Claims!BF68,Claims!BN68,Claims!BV68,Claims!CD68,Claims!CL68,Claims!CT68,Claims!DB68,Claims!DJ68,Claims!DR68,Claims!DZ68,Claims!EH68,Claims!EP68,Claims!EX68)</f>
        <v>0</v>
      </c>
      <c r="C119" s="132">
        <f>AF!C93-SUM(Claims!C68,Claims!K68,Claims!S68,Claims!AA68,Claims!AI68,Claims!AQ68,Claims!AY68,Claims!BG68,Claims!BO68,Claims!BW68,Claims!CE68,Claims!CM68,Claims!CU68,Claims!DC68,Claims!DK68,Claims!DS68,Claims!EA68,Claims!EI68,Claims!EQ68,Claims!EY68)</f>
        <v>0</v>
      </c>
      <c r="D119" s="132">
        <f>AF!D93-SUM(Claims!D68,Claims!L68,Claims!T68,Claims!AB68,Claims!AJ68,Claims!AR68,Claims!AZ68,Claims!BH68,Claims!BP68,Claims!BX68,Claims!CF68,Claims!CN68,Claims!CV68,Claims!DD68,Claims!DL68,Claims!DT68,Claims!EB68,Claims!EJ68,Claims!ER68,Claims!EZ68)</f>
        <v>0</v>
      </c>
      <c r="E119" s="132">
        <f>AF!E93-SUM(Claims!E68,Claims!M68,Claims!U68,Claims!AC68,Claims!AK68,Claims!AS68,Claims!BA68,Claims!BI68,Claims!BQ68,Claims!BY68,Claims!CG68,Claims!CO68,Claims!CW68,Claims!DE68,Claims!DM68,Claims!DU68,Claims!EC68,Claims!EK68,Claims!ES68,Claims!FA68)</f>
        <v>0</v>
      </c>
      <c r="F119" s="132">
        <f>AF!F93-SUM(Claims!F68,Claims!N68,Claims!V68,Claims!AD68,Claims!AL68,Claims!AT68,Claims!BB68,Claims!BJ68,Claims!BR68,Claims!BZ68,Claims!CH68,Claims!CP68,Claims!CX68,Claims!DF68,Claims!DN68,Claims!DV68,Claims!ED68,Claims!EL68,Claims!ET68,Claims!FB68)</f>
        <v>0</v>
      </c>
      <c r="G119" s="133">
        <f>AF!G93-SUM(Claims!G68,Claims!O68,Claims!W68,Claims!AE68,Claims!AM68,Claims!AU68,Claims!BC68,Claims!BK68,Claims!BS68,Claims!CA68,Claims!CI68,Claims!CQ68,Claims!CY68,Claims!DG68,Claims!DO68,Claims!DW68,Claims!EE68,Claims!EM68,Claims!EU68,Claims!FC68)</f>
        <v>0</v>
      </c>
      <c r="H119" s="338">
        <f>AF!H93-SUM(Claims!H68,Claims!P68,Claims!X68,Claims!AF68,Claims!AN68,Claims!AV68,Claims!BD68,Claims!BL68,Claims!BT68,Claims!CB68,Claims!CJ68,Claims!CR68,Claims!CZ68,Claims!DH68,Claims!DP68,Claims!DX68,Claims!EF68,Claims!EN68,Claims!EV68,Claims!FD68)</f>
        <v>0</v>
      </c>
      <c r="I119" s="339" t="e">
        <f>H119/AF!H93</f>
        <v>#DIV/0!</v>
      </c>
    </row>
    <row r="120" spans="1:9" s="119" customFormat="1" ht="12.75" x14ac:dyDescent="0.25">
      <c r="A120" s="320" t="s">
        <v>13</v>
      </c>
      <c r="B120" s="131">
        <f>AF!B94-SUM(Claims!B69,Claims!J69,Claims!R69,Claims!Z69,Claims!AH69,Claims!AP69,Claims!AX69,Claims!BF69,Claims!BN69,Claims!BV69,Claims!CD69,Claims!CL69,Claims!CT69,Claims!DB69,Claims!DJ69,Claims!DR69,Claims!DZ69,Claims!EH69,Claims!EP69,Claims!EX69)</f>
        <v>0</v>
      </c>
      <c r="C120" s="132">
        <f>AF!C94-SUM(Claims!C69,Claims!K69,Claims!S69,Claims!AA69,Claims!AI69,Claims!AQ69,Claims!AY69,Claims!BG69,Claims!BO69,Claims!BW69,Claims!CE69,Claims!CM69,Claims!CU69,Claims!DC69,Claims!DK69,Claims!DS69,Claims!EA69,Claims!EI69,Claims!EQ69,Claims!EY69)</f>
        <v>0</v>
      </c>
      <c r="D120" s="132">
        <f>AF!D94-SUM(Claims!D69,Claims!L69,Claims!T69,Claims!AB69,Claims!AJ69,Claims!AR69,Claims!AZ69,Claims!BH69,Claims!BP69,Claims!BX69,Claims!CF69,Claims!CN69,Claims!CV69,Claims!DD69,Claims!DL69,Claims!DT69,Claims!EB69,Claims!EJ69,Claims!ER69,Claims!EZ69)</f>
        <v>0</v>
      </c>
      <c r="E120" s="132">
        <f>AF!E94-SUM(Claims!E69,Claims!M69,Claims!U69,Claims!AC69,Claims!AK69,Claims!AS69,Claims!BA69,Claims!BI69,Claims!BQ69,Claims!BY69,Claims!CG69,Claims!CO69,Claims!CW69,Claims!DE69,Claims!DM69,Claims!DU69,Claims!EC69,Claims!EK69,Claims!ES69,Claims!FA69)</f>
        <v>0</v>
      </c>
      <c r="F120" s="132">
        <f>AF!F94-SUM(Claims!F69,Claims!N69,Claims!V69,Claims!AD69,Claims!AL69,Claims!AT69,Claims!BB69,Claims!BJ69,Claims!BR69,Claims!BZ69,Claims!CH69,Claims!CP69,Claims!CX69,Claims!DF69,Claims!DN69,Claims!DV69,Claims!ED69,Claims!EL69,Claims!ET69,Claims!FB69)</f>
        <v>0</v>
      </c>
      <c r="G120" s="133">
        <f>AF!G94-SUM(Claims!G69,Claims!O69,Claims!W69,Claims!AE69,Claims!AM69,Claims!AU69,Claims!BC69,Claims!BK69,Claims!BS69,Claims!CA69,Claims!CI69,Claims!CQ69,Claims!CY69,Claims!DG69,Claims!DO69,Claims!DW69,Claims!EE69,Claims!EM69,Claims!EU69,Claims!FC69)</f>
        <v>0</v>
      </c>
      <c r="H120" s="338">
        <f>AF!H94-SUM(Claims!H69,Claims!P69,Claims!X69,Claims!AF69,Claims!AN69,Claims!AV69,Claims!BD69,Claims!BL69,Claims!BT69,Claims!CB69,Claims!CJ69,Claims!CR69,Claims!CZ69,Claims!DH69,Claims!DP69,Claims!DX69,Claims!EF69,Claims!EN69,Claims!EV69,Claims!FD69)</f>
        <v>0</v>
      </c>
      <c r="I120" s="339" t="e">
        <f>H120/AF!H94</f>
        <v>#DIV/0!</v>
      </c>
    </row>
    <row r="121" spans="1:9" s="119" customFormat="1" ht="12.75" x14ac:dyDescent="0.25">
      <c r="A121" s="320" t="s">
        <v>66</v>
      </c>
      <c r="B121" s="131">
        <f>AF!B95-SUM(Claims!B70,Claims!J70,Claims!R70,Claims!Z70,Claims!AH70,Claims!AP70,Claims!AX70,Claims!BF70,Claims!BN70,Claims!BV70,Claims!CD70,Claims!CL70,Claims!CT70,Claims!DB70,Claims!DJ70,Claims!DR70,Claims!DZ70,Claims!EH70,Claims!EP70,Claims!EX70)</f>
        <v>0</v>
      </c>
      <c r="C121" s="132">
        <f>AF!C95-SUM(Claims!C70,Claims!K70,Claims!S70,Claims!AA70,Claims!AI70,Claims!AQ70,Claims!AY70,Claims!BG70,Claims!BO70,Claims!BW70,Claims!CE70,Claims!CM70,Claims!CU70,Claims!DC70,Claims!DK70,Claims!DS70,Claims!EA70,Claims!EI70,Claims!EQ70,Claims!EY70)</f>
        <v>0</v>
      </c>
      <c r="D121" s="132">
        <f>AF!D95-SUM(Claims!D70,Claims!L70,Claims!T70,Claims!AB70,Claims!AJ70,Claims!AR70,Claims!AZ70,Claims!BH70,Claims!BP70,Claims!BX70,Claims!CF70,Claims!CN70,Claims!CV70,Claims!DD70,Claims!DL70,Claims!DT70,Claims!EB70,Claims!EJ70,Claims!ER70,Claims!EZ70)</f>
        <v>0</v>
      </c>
      <c r="E121" s="132">
        <f>AF!E95-SUM(Claims!E70,Claims!M70,Claims!U70,Claims!AC70,Claims!AK70,Claims!AS70,Claims!BA70,Claims!BI70,Claims!BQ70,Claims!BY70,Claims!CG70,Claims!CO70,Claims!CW70,Claims!DE70,Claims!DM70,Claims!DU70,Claims!EC70,Claims!EK70,Claims!ES70,Claims!FA70)</f>
        <v>0</v>
      </c>
      <c r="F121" s="132">
        <f>AF!F95-SUM(Claims!F70,Claims!N70,Claims!V70,Claims!AD70,Claims!AL70,Claims!AT70,Claims!BB70,Claims!BJ70,Claims!BR70,Claims!BZ70,Claims!CH70,Claims!CP70,Claims!CX70,Claims!DF70,Claims!DN70,Claims!DV70,Claims!ED70,Claims!EL70,Claims!ET70,Claims!FB70)</f>
        <v>0</v>
      </c>
      <c r="G121" s="133">
        <f>AF!G95-SUM(Claims!G70,Claims!O70,Claims!W70,Claims!AE70,Claims!AM70,Claims!AU70,Claims!BC70,Claims!BK70,Claims!BS70,Claims!CA70,Claims!CI70,Claims!CQ70,Claims!CY70,Claims!DG70,Claims!DO70,Claims!DW70,Claims!EE70,Claims!EM70,Claims!EU70,Claims!FC70)</f>
        <v>0</v>
      </c>
      <c r="H121" s="338">
        <f>AF!H95-SUM(Claims!H70,Claims!P70,Claims!X70,Claims!AF70,Claims!AN70,Claims!AV70,Claims!BD70,Claims!BL70,Claims!BT70,Claims!CB70,Claims!CJ70,Claims!CR70,Claims!CZ70,Claims!DH70,Claims!DP70,Claims!DX70,Claims!EF70,Claims!EN70,Claims!EV70,Claims!FD70)</f>
        <v>0</v>
      </c>
      <c r="I121" s="339" t="e">
        <f>H121/AF!H95</f>
        <v>#DIV/0!</v>
      </c>
    </row>
    <row r="122" spans="1:9" s="119" customFormat="1" ht="12.75" x14ac:dyDescent="0.25">
      <c r="A122" s="320" t="s">
        <v>67</v>
      </c>
      <c r="B122" s="131">
        <f>AF!B96-SUM(Claims!B71,Claims!J71,Claims!R71,Claims!Z71,Claims!AH71,Claims!AP71,Claims!AX71,Claims!BF71,Claims!BN71,Claims!BV71,Claims!CD71,Claims!CL71,Claims!CT71,Claims!DB71,Claims!DJ71,Claims!DR71,Claims!DZ71,Claims!EH71,Claims!EP71,Claims!EX71)</f>
        <v>0</v>
      </c>
      <c r="C122" s="132">
        <f>AF!C96-SUM(Claims!C71,Claims!K71,Claims!S71,Claims!AA71,Claims!AI71,Claims!AQ71,Claims!AY71,Claims!BG71,Claims!BO71,Claims!BW71,Claims!CE71,Claims!CM71,Claims!CU71,Claims!DC71,Claims!DK71,Claims!DS71,Claims!EA71,Claims!EI71,Claims!EQ71,Claims!EY71)</f>
        <v>0</v>
      </c>
      <c r="D122" s="132">
        <f>AF!D96-SUM(Claims!D71,Claims!L71,Claims!T71,Claims!AB71,Claims!AJ71,Claims!AR71,Claims!AZ71,Claims!BH71,Claims!BP71,Claims!BX71,Claims!CF71,Claims!CN71,Claims!CV71,Claims!DD71,Claims!DL71,Claims!DT71,Claims!EB71,Claims!EJ71,Claims!ER71,Claims!EZ71)</f>
        <v>0</v>
      </c>
      <c r="E122" s="132">
        <f>AF!E96-SUM(Claims!E71,Claims!M71,Claims!U71,Claims!AC71,Claims!AK71,Claims!AS71,Claims!BA71,Claims!BI71,Claims!BQ71,Claims!BY71,Claims!CG71,Claims!CO71,Claims!CW71,Claims!DE71,Claims!DM71,Claims!DU71,Claims!EC71,Claims!EK71,Claims!ES71,Claims!FA71)</f>
        <v>0</v>
      </c>
      <c r="F122" s="132">
        <f>AF!F96-SUM(Claims!F71,Claims!N71,Claims!V71,Claims!AD71,Claims!AL71,Claims!AT71,Claims!BB71,Claims!BJ71,Claims!BR71,Claims!BZ71,Claims!CH71,Claims!CP71,Claims!CX71,Claims!DF71,Claims!DN71,Claims!DV71,Claims!ED71,Claims!EL71,Claims!ET71,Claims!FB71)</f>
        <v>0</v>
      </c>
      <c r="G122" s="133">
        <f>AF!G96-SUM(Claims!G71,Claims!O71,Claims!W71,Claims!AE71,Claims!AM71,Claims!AU71,Claims!BC71,Claims!BK71,Claims!BS71,Claims!CA71,Claims!CI71,Claims!CQ71,Claims!CY71,Claims!DG71,Claims!DO71,Claims!DW71,Claims!EE71,Claims!EM71,Claims!EU71,Claims!FC71)</f>
        <v>0</v>
      </c>
      <c r="H122" s="338">
        <f>AF!H96-SUM(Claims!H71,Claims!P71,Claims!X71,Claims!AF71,Claims!AN71,Claims!AV71,Claims!BD71,Claims!BL71,Claims!BT71,Claims!CB71,Claims!CJ71,Claims!CR71,Claims!CZ71,Claims!DH71,Claims!DP71,Claims!DX71,Claims!EF71,Claims!EN71,Claims!EV71,Claims!FD71)</f>
        <v>0</v>
      </c>
      <c r="I122" s="339" t="e">
        <f>H122/AF!H96</f>
        <v>#DIV/0!</v>
      </c>
    </row>
    <row r="123" spans="1:9" s="119" customFormat="1" ht="12.75" x14ac:dyDescent="0.25">
      <c r="A123" s="320" t="s">
        <v>68</v>
      </c>
      <c r="B123" s="131">
        <f>AF!B97-SUM(Claims!B72,Claims!J72,Claims!R72,Claims!Z72,Claims!AH72,Claims!AP72,Claims!AX72,Claims!BF72,Claims!BN72,Claims!BV72,Claims!CD72,Claims!CL72,Claims!CT72,Claims!DB72,Claims!DJ72,Claims!DR72,Claims!DZ72,Claims!EH72,Claims!EP72,Claims!EX72)</f>
        <v>0</v>
      </c>
      <c r="C123" s="132">
        <f>AF!C97-SUM(Claims!C72,Claims!K72,Claims!S72,Claims!AA72,Claims!AI72,Claims!AQ72,Claims!AY72,Claims!BG72,Claims!BO72,Claims!BW72,Claims!CE72,Claims!CM72,Claims!CU72,Claims!DC72,Claims!DK72,Claims!DS72,Claims!EA72,Claims!EI72,Claims!EQ72,Claims!EY72)</f>
        <v>0</v>
      </c>
      <c r="D123" s="132">
        <f>AF!D97-SUM(Claims!D72,Claims!L72,Claims!T72,Claims!AB72,Claims!AJ72,Claims!AR72,Claims!AZ72,Claims!BH72,Claims!BP72,Claims!BX72,Claims!CF72,Claims!CN72,Claims!CV72,Claims!DD72,Claims!DL72,Claims!DT72,Claims!EB72,Claims!EJ72,Claims!ER72,Claims!EZ72)</f>
        <v>0</v>
      </c>
      <c r="E123" s="132">
        <f>AF!E97-SUM(Claims!E72,Claims!M72,Claims!U72,Claims!AC72,Claims!AK72,Claims!AS72,Claims!BA72,Claims!BI72,Claims!BQ72,Claims!BY72,Claims!CG72,Claims!CO72,Claims!CW72,Claims!DE72,Claims!DM72,Claims!DU72,Claims!EC72,Claims!EK72,Claims!ES72,Claims!FA72)</f>
        <v>0</v>
      </c>
      <c r="F123" s="132">
        <f>AF!F97-SUM(Claims!F72,Claims!N72,Claims!V72,Claims!AD72,Claims!AL72,Claims!AT72,Claims!BB72,Claims!BJ72,Claims!BR72,Claims!BZ72,Claims!CH72,Claims!CP72,Claims!CX72,Claims!DF72,Claims!DN72,Claims!DV72,Claims!ED72,Claims!EL72,Claims!ET72,Claims!FB72)</f>
        <v>0</v>
      </c>
      <c r="G123" s="133">
        <f>AF!G97-SUM(Claims!G72,Claims!O72,Claims!W72,Claims!AE72,Claims!AM72,Claims!AU72,Claims!BC72,Claims!BK72,Claims!BS72,Claims!CA72,Claims!CI72,Claims!CQ72,Claims!CY72,Claims!DG72,Claims!DO72,Claims!DW72,Claims!EE72,Claims!EM72,Claims!EU72,Claims!FC72)</f>
        <v>0</v>
      </c>
      <c r="H123" s="338">
        <f>AF!H97-SUM(Claims!H72,Claims!P72,Claims!X72,Claims!AF72,Claims!AN72,Claims!AV72,Claims!BD72,Claims!BL72,Claims!BT72,Claims!CB72,Claims!CJ72,Claims!CR72,Claims!CZ72,Claims!DH72,Claims!DP72,Claims!DX72,Claims!EF72,Claims!EN72,Claims!EV72,Claims!FD72)</f>
        <v>0</v>
      </c>
      <c r="I123" s="339" t="e">
        <f>H123/AF!H97</f>
        <v>#DIV/0!</v>
      </c>
    </row>
    <row r="124" spans="1:9" s="119" customFormat="1" ht="12.75" x14ac:dyDescent="0.25">
      <c r="A124" s="321" t="s">
        <v>69</v>
      </c>
      <c r="B124" s="134">
        <f>AF!B98-SUM(Claims!B73,Claims!J73,Claims!R73,Claims!Z73,Claims!AH73,Claims!AP73,Claims!AX73,Claims!BF73,Claims!BN73,Claims!BV73,Claims!CD73,Claims!CL73,Claims!CT73,Claims!DB73,Claims!DJ73,Claims!DR73,Claims!DZ73,Claims!EH73,Claims!EP73,Claims!EX73)</f>
        <v>0</v>
      </c>
      <c r="C124" s="135">
        <f>AF!C98-SUM(Claims!C73,Claims!K73,Claims!S73,Claims!AA73,Claims!AI73,Claims!AQ73,Claims!AY73,Claims!BG73,Claims!BO73,Claims!BW73,Claims!CE73,Claims!CM73,Claims!CU73,Claims!DC73,Claims!DK73,Claims!DS73,Claims!EA73,Claims!EI73,Claims!EQ73,Claims!EY73)</f>
        <v>0</v>
      </c>
      <c r="D124" s="135">
        <f>AF!D98-SUM(Claims!D73,Claims!L73,Claims!T73,Claims!AB73,Claims!AJ73,Claims!AR73,Claims!AZ73,Claims!BH73,Claims!BP73,Claims!BX73,Claims!CF73,Claims!CN73,Claims!CV73,Claims!DD73,Claims!DL73,Claims!DT73,Claims!EB73,Claims!EJ73,Claims!ER73,Claims!EZ73)</f>
        <v>0</v>
      </c>
      <c r="E124" s="135">
        <f>AF!E98-SUM(Claims!E73,Claims!M73,Claims!U73,Claims!AC73,Claims!AK73,Claims!AS73,Claims!BA73,Claims!BI73,Claims!BQ73,Claims!BY73,Claims!CG73,Claims!CO73,Claims!CW73,Claims!DE73,Claims!DM73,Claims!DU73,Claims!EC73,Claims!EK73,Claims!ES73,Claims!FA73)</f>
        <v>0</v>
      </c>
      <c r="F124" s="135">
        <f>AF!F98-SUM(Claims!F73,Claims!N73,Claims!V73,Claims!AD73,Claims!AL73,Claims!AT73,Claims!BB73,Claims!BJ73,Claims!BR73,Claims!BZ73,Claims!CH73,Claims!CP73,Claims!CX73,Claims!DF73,Claims!DN73,Claims!DV73,Claims!ED73,Claims!EL73,Claims!ET73,Claims!FB73)</f>
        <v>0</v>
      </c>
      <c r="G124" s="136">
        <f>AF!G98-SUM(Claims!G73,Claims!O73,Claims!W73,Claims!AE73,Claims!AM73,Claims!AU73,Claims!BC73,Claims!BK73,Claims!BS73,Claims!CA73,Claims!CI73,Claims!CQ73,Claims!CY73,Claims!DG73,Claims!DO73,Claims!DW73,Claims!EE73,Claims!EM73,Claims!EU73,Claims!FC73)</f>
        <v>0</v>
      </c>
      <c r="H124" s="340">
        <f>AF!H98-SUM(Claims!H73,Claims!P73,Claims!X73,Claims!AF73,Claims!AN73,Claims!AV73,Claims!BD73,Claims!BL73,Claims!BT73,Claims!CB73,Claims!CJ73,Claims!CR73,Claims!CZ73,Claims!DH73,Claims!DP73,Claims!DX73,Claims!EF73,Claims!EN73,Claims!EV73,Claims!FD73)</f>
        <v>0</v>
      </c>
      <c r="I124" s="341" t="e">
        <f>H124/AF!H98</f>
        <v>#DIV/0!</v>
      </c>
    </row>
    <row r="125" spans="1:9" s="119" customFormat="1" ht="12.75" x14ac:dyDescent="0.25">
      <c r="A125" s="463" t="s">
        <v>14</v>
      </c>
      <c r="B125" s="328">
        <f>AF!B99-SUM(Claims!B74,Claims!J74,Claims!R74,Claims!Z74,Claims!AH74,Claims!AP74,Claims!AX74,Claims!BF74,Claims!BN74,Claims!BV74,Claims!CD74,Claims!CL74,Claims!CT74,Claims!DB74,Claims!DJ74,Claims!DR74,Claims!DZ74,Claims!EH74,Claims!EP74,Claims!EX74)</f>
        <v>0</v>
      </c>
      <c r="C125" s="329">
        <f>AF!C99-SUM(Claims!C74,Claims!K74,Claims!S74,Claims!AA74,Claims!AI74,Claims!AQ74,Claims!AY74,Claims!BG74,Claims!BO74,Claims!BW74,Claims!CE74,Claims!CM74,Claims!CU74,Claims!DC74,Claims!DK74,Claims!DS74,Claims!EA74,Claims!EI74,Claims!EQ74,Claims!EY74)</f>
        <v>0</v>
      </c>
      <c r="D125" s="329">
        <f>AF!D99-SUM(Claims!D74,Claims!L74,Claims!T74,Claims!AB74,Claims!AJ74,Claims!AR74,Claims!AZ74,Claims!BH74,Claims!BP74,Claims!BX74,Claims!CF74,Claims!CN74,Claims!CV74,Claims!DD74,Claims!DL74,Claims!DT74,Claims!EB74,Claims!EJ74,Claims!ER74,Claims!EZ74)</f>
        <v>0</v>
      </c>
      <c r="E125" s="329">
        <f>AF!E99-SUM(Claims!E74,Claims!M74,Claims!U74,Claims!AC74,Claims!AK74,Claims!AS74,Claims!BA74,Claims!BI74,Claims!BQ74,Claims!BY74,Claims!CG74,Claims!CO74,Claims!CW74,Claims!DE74,Claims!DM74,Claims!DU74,Claims!EC74,Claims!EK74,Claims!ES74,Claims!FA74)</f>
        <v>0</v>
      </c>
      <c r="F125" s="329">
        <f>AF!F99-SUM(Claims!F74,Claims!N74,Claims!V74,Claims!AD74,Claims!AL74,Claims!AT74,Claims!BB74,Claims!BJ74,Claims!BR74,Claims!BZ74,Claims!CH74,Claims!CP74,Claims!CX74,Claims!DF74,Claims!DN74,Claims!DV74,Claims!ED74,Claims!EL74,Claims!ET74,Claims!FB74)</f>
        <v>0</v>
      </c>
      <c r="G125" s="330">
        <f>AF!G99-SUM(Claims!G74,Claims!O74,Claims!W74,Claims!AE74,Claims!AM74,Claims!AU74,Claims!BC74,Claims!BK74,Claims!BS74,Claims!CA74,Claims!CI74,Claims!CQ74,Claims!CY74,Claims!DG74,Claims!DO74,Claims!DW74,Claims!EE74,Claims!EM74,Claims!EU74,Claims!FC74)</f>
        <v>0</v>
      </c>
      <c r="H125" s="349">
        <f>AF!H99-SUM(Claims!H74,Claims!P74,Claims!X74,Claims!AF74,Claims!AN74,Claims!AV74,Claims!BD74,Claims!BL74,Claims!BT74,Claims!CB74,Claims!CJ74,Claims!CR74,Claims!CZ74,Claims!DH74,Claims!DP74,Claims!DX74,Claims!EF74,Claims!EN74,Claims!EV74,Claims!FD74)</f>
        <v>0</v>
      </c>
      <c r="I125" s="362" t="e">
        <f>H125/AF!H99</f>
        <v>#DIV/0!</v>
      </c>
    </row>
    <row r="126" spans="1:9" s="119" customFormat="1" ht="13.5" thickBot="1" x14ac:dyDescent="0.3">
      <c r="A126" s="464"/>
      <c r="B126" s="355" t="e">
        <f>B125/AF!B99</f>
        <v>#DIV/0!</v>
      </c>
      <c r="C126" s="356" t="e">
        <f>C125/AF!C99</f>
        <v>#DIV/0!</v>
      </c>
      <c r="D126" s="356" t="e">
        <f>D125/AF!D99</f>
        <v>#DIV/0!</v>
      </c>
      <c r="E126" s="356" t="e">
        <f>E125/AF!E99</f>
        <v>#DIV/0!</v>
      </c>
      <c r="F126" s="356" t="e">
        <f>F125/AF!F99</f>
        <v>#DIV/0!</v>
      </c>
      <c r="G126" s="357" t="e">
        <f>G125/AF!G99</f>
        <v>#DIV/0!</v>
      </c>
      <c r="H126" s="359" t="e">
        <f>H125/AF!H99</f>
        <v>#DIV/0!</v>
      </c>
      <c r="I126" s="364"/>
    </row>
    <row r="127" spans="1:9" s="119" customFormat="1" ht="15" customHeight="1" x14ac:dyDescent="0.25">
      <c r="A127" s="157" t="s">
        <v>26</v>
      </c>
      <c r="B127" s="322" t="s">
        <v>1</v>
      </c>
      <c r="C127" s="323" t="s">
        <v>2</v>
      </c>
      <c r="D127" s="323" t="s">
        <v>3</v>
      </c>
      <c r="E127" s="323" t="s">
        <v>4</v>
      </c>
      <c r="F127" s="323" t="s">
        <v>5</v>
      </c>
      <c r="G127" s="324" t="s">
        <v>6</v>
      </c>
      <c r="H127" s="459" t="s">
        <v>14</v>
      </c>
      <c r="I127" s="460"/>
    </row>
    <row r="128" spans="1:9" s="119" customFormat="1" ht="12.75" x14ac:dyDescent="0.25">
      <c r="A128" s="316" t="s">
        <v>7</v>
      </c>
      <c r="B128" s="158"/>
      <c r="C128" s="159"/>
      <c r="D128" s="159"/>
      <c r="E128" s="160">
        <f>AF!E101-Claims!E77</f>
        <v>0</v>
      </c>
      <c r="F128" s="159"/>
      <c r="G128" s="161"/>
      <c r="H128" s="331">
        <f>AF!E101-Claims!E77</f>
        <v>0</v>
      </c>
      <c r="I128" s="332" t="e">
        <f>H128/AF!H101</f>
        <v>#DIV/0!</v>
      </c>
    </row>
    <row r="129" spans="1:9" s="119" customFormat="1" ht="12.75" x14ac:dyDescent="0.25">
      <c r="A129" s="317" t="s">
        <v>8</v>
      </c>
      <c r="B129" s="131">
        <f>AF!B102-SUM(Claims!B78,Claims!J78,Claims!R78,Claims!Z78,Claims!AH78,Claims!AP78,Claims!AX78,Claims!BF78,Claims!BN78,Claims!BV78,Claims!CD78,Claims!CL78,Claims!CT78,Claims!DB78,Claims!DJ78,Claims!DR78,Claims!DZ78,Claims!EH78,Claims!EP78,Claims!EX78)</f>
        <v>0</v>
      </c>
      <c r="C129" s="132">
        <f>AF!C102-SUM(Claims!C78,Claims!K78,Claims!S78,Claims!AA78,Claims!AI78,Claims!AQ78,Claims!AY78,Claims!BG78,Claims!BO78,Claims!BW78,Claims!CE78,Claims!CM78,Claims!CU78,Claims!DC78,Claims!DK78,Claims!DS78,Claims!EA78,Claims!EI78,Claims!EQ78,Claims!EY78)</f>
        <v>0</v>
      </c>
      <c r="D129" s="132">
        <f>AF!D102-SUM(Claims!D78,Claims!L78,Claims!T78,Claims!AB78,Claims!AJ78,Claims!AR78,Claims!AZ78,Claims!BH78,Claims!BP78,Claims!BX78,Claims!CF78,Claims!CN78,Claims!CV78,Claims!DD78,Claims!DL78,Claims!DT78,Claims!EB78,Claims!EJ78,Claims!ER78,Claims!EZ78)</f>
        <v>0</v>
      </c>
      <c r="E129" s="132">
        <f>AF!E102-SUM(Claims!E78,Claims!M78,Claims!U78,Claims!AC78,Claims!AK78,Claims!AS78,Claims!BA78,Claims!BI78,Claims!BQ78,Claims!BY78,Claims!CG78,Claims!CO78,Claims!CW78,Claims!DE78,Claims!DM78,Claims!DU78,Claims!EC78,Claims!EK78,Claims!ES78,Claims!FA78)</f>
        <v>0</v>
      </c>
      <c r="F129" s="132">
        <f>AF!F102-SUM(Claims!F78,Claims!N78,Claims!V78,Claims!AD78,Claims!AL78,Claims!AT78,Claims!BB78,Claims!BJ78,Claims!BR78,Claims!BZ78,Claims!CH78,Claims!CP78,Claims!CX78,Claims!DF78,Claims!DN78,Claims!DV78,Claims!ED78,Claims!EL78,Claims!ET78,Claims!FB78)</f>
        <v>0</v>
      </c>
      <c r="G129" s="133">
        <f>AF!G102-SUM(Claims!G78,Claims!O78,Claims!W78,Claims!AE78,Claims!AM78,Claims!AU78,Claims!BC78,Claims!BK78,Claims!BS78,Claims!CA78,Claims!CI78,Claims!CQ78,Claims!CY78,Claims!DG78,Claims!DO78,Claims!DW78,Claims!EE78,Claims!EM78,Claims!EU78,Claims!FC78)</f>
        <v>0</v>
      </c>
      <c r="H129" s="303">
        <f>AF!H102-SUM(Claims!H78,Claims!P78,Claims!X78,Claims!AF78,Claims!AN78,Claims!AV78,Claims!BD78,Claims!BL78,Claims!BT78,Claims!CB78,Claims!CJ78,Claims!CR78,Claims!CZ78,Claims!DH78,Claims!DP78,Claims!DX78,Claims!EF78,Claims!EN78,Claims!EV78,Claims!FD78)</f>
        <v>0</v>
      </c>
      <c r="I129" s="333" t="e">
        <f>H129/AF!H102</f>
        <v>#DIV/0!</v>
      </c>
    </row>
    <row r="130" spans="1:9" s="119" customFormat="1" ht="12.75" x14ac:dyDescent="0.25">
      <c r="A130" s="317" t="s">
        <v>9</v>
      </c>
      <c r="B130" s="131">
        <f>AF!B103-SUM(Claims!B79,Claims!J79,Claims!R79,Claims!Z79,Claims!AH79,Claims!AP79,Claims!AX79,Claims!BF79,Claims!BN79,Claims!BV79,Claims!CD79,Claims!CL79,Claims!CT79,Claims!DB79,Claims!DJ79,Claims!DR79,Claims!DZ79,Claims!EH79,Claims!EP79,Claims!EX79)</f>
        <v>0</v>
      </c>
      <c r="C130" s="132">
        <f>AF!C103-SUM(Claims!C79,Claims!K79,Claims!S79,Claims!AA79,Claims!AI79,Claims!AQ79,Claims!AY79,Claims!BG79,Claims!BO79,Claims!BW79,Claims!CE79,Claims!CM79,Claims!CU79,Claims!DC79,Claims!DK79,Claims!DS79,Claims!EA79,Claims!EI79,Claims!EQ79,Claims!EY79)</f>
        <v>0</v>
      </c>
      <c r="D130" s="132">
        <f>AF!D103-SUM(Claims!D79,Claims!L79,Claims!T79,Claims!AB79,Claims!AJ79,Claims!AR79,Claims!AZ79,Claims!BH79,Claims!BP79,Claims!BX79,Claims!CF79,Claims!CN79,Claims!CV79,Claims!DD79,Claims!DL79,Claims!DT79,Claims!EB79,Claims!EJ79,Claims!ER79,Claims!EZ79)</f>
        <v>0</v>
      </c>
      <c r="E130" s="132">
        <f>AF!E103-SUM(Claims!E79,Claims!M79,Claims!U79,Claims!AC79,Claims!AK79,Claims!AS79,Claims!BA79,Claims!BI79,Claims!BQ79,Claims!BY79,Claims!CG79,Claims!CO79,Claims!CW79,Claims!DE79,Claims!DM79,Claims!DU79,Claims!EC79,Claims!EK79,Claims!ES79,Claims!FA79)</f>
        <v>0</v>
      </c>
      <c r="F130" s="132">
        <f>AF!F103-SUM(Claims!F79,Claims!N79,Claims!V79,Claims!AD79,Claims!AL79,Claims!AT79,Claims!BB79,Claims!BJ79,Claims!BR79,Claims!BZ79,Claims!CH79,Claims!CP79,Claims!CX79,Claims!DF79,Claims!DN79,Claims!DV79,Claims!ED79,Claims!EL79,Claims!ET79,Claims!FB79)</f>
        <v>0</v>
      </c>
      <c r="G130" s="133">
        <f>AF!G103-SUM(Claims!G79,Claims!O79,Claims!W79,Claims!AE79,Claims!AM79,Claims!AU79,Claims!BC79,Claims!BK79,Claims!BS79,Claims!CA79,Claims!CI79,Claims!CQ79,Claims!CY79,Claims!DG79,Claims!DO79,Claims!DW79,Claims!EE79,Claims!EM79,Claims!EU79,Claims!FC79)</f>
        <v>0</v>
      </c>
      <c r="H130" s="303">
        <f>AF!H103-SUM(Claims!H79,Claims!P79,Claims!X79,Claims!AF79,Claims!AN79,Claims!AV79,Claims!BD79,Claims!BL79,Claims!BT79,Claims!CB79,Claims!CJ79,Claims!CR79,Claims!CZ79,Claims!DH79,Claims!DP79,Claims!DX79,Claims!EF79,Claims!EN79,Claims!EV79,Claims!FD79)</f>
        <v>0</v>
      </c>
      <c r="I130" s="333" t="e">
        <f>H130/AF!H103</f>
        <v>#DIV/0!</v>
      </c>
    </row>
    <row r="131" spans="1:9" s="119" customFormat="1" ht="12.75" x14ac:dyDescent="0.25">
      <c r="A131" s="317" t="s">
        <v>10</v>
      </c>
      <c r="B131" s="131">
        <f>AF!B104-SUM(Claims!B80,Claims!J80,Claims!R80,Claims!Z80,Claims!AH80,Claims!AP80,Claims!AX80,Claims!BF80,Claims!BN80,Claims!BV80,Claims!CD80,Claims!CL80,Claims!CT80,Claims!DB80,Claims!DJ80,Claims!DR80,Claims!DZ80,Claims!EH80,Claims!EP80,Claims!EX80)</f>
        <v>0</v>
      </c>
      <c r="C131" s="132">
        <f>AF!C104-SUM(Claims!C80,Claims!K80,Claims!S80,Claims!AA80,Claims!AI80,Claims!AQ80,Claims!AY80,Claims!BG80,Claims!BO80,Claims!BW80,Claims!CE80,Claims!CM80,Claims!CU80,Claims!DC80,Claims!DK80,Claims!DS80,Claims!EA80,Claims!EI80,Claims!EQ80,Claims!EY80)</f>
        <v>0</v>
      </c>
      <c r="D131" s="132">
        <f>AF!D104-SUM(Claims!D80,Claims!L80,Claims!T80,Claims!AB80,Claims!AJ80,Claims!AR80,Claims!AZ80,Claims!BH80,Claims!BP80,Claims!BX80,Claims!CF80,Claims!CN80,Claims!CV80,Claims!DD80,Claims!DL80,Claims!DT80,Claims!EB80,Claims!EJ80,Claims!ER80,Claims!EZ80)</f>
        <v>0</v>
      </c>
      <c r="E131" s="132">
        <f>AF!E104-SUM(Claims!E80,Claims!M80,Claims!U80,Claims!AC80,Claims!AK80,Claims!AS80,Claims!BA80,Claims!BI80,Claims!BQ80,Claims!BY80,Claims!CG80,Claims!CO80,Claims!CW80,Claims!DE80,Claims!DM80,Claims!DU80,Claims!EC80,Claims!EK80,Claims!ES80,Claims!FA80)</f>
        <v>0</v>
      </c>
      <c r="F131" s="132">
        <f>AF!F104-SUM(Claims!F80,Claims!N80,Claims!V80,Claims!AD80,Claims!AL80,Claims!AT80,Claims!BB80,Claims!BJ80,Claims!BR80,Claims!BZ80,Claims!CH80,Claims!CP80,Claims!CX80,Claims!DF80,Claims!DN80,Claims!DV80,Claims!ED80,Claims!EL80,Claims!ET80,Claims!FB80)</f>
        <v>0</v>
      </c>
      <c r="G131" s="133">
        <f>AF!G104-SUM(Claims!G80,Claims!O80,Claims!W80,Claims!AE80,Claims!AM80,Claims!AU80,Claims!BC80,Claims!BK80,Claims!BS80,Claims!CA80,Claims!CI80,Claims!CQ80,Claims!CY80,Claims!DG80,Claims!DO80,Claims!DW80,Claims!EE80,Claims!EM80,Claims!EU80,Claims!FC80)</f>
        <v>0</v>
      </c>
      <c r="H131" s="303">
        <f>AF!H104-SUM(Claims!H80,Claims!P80,Claims!X80,Claims!AF80,Claims!AN80,Claims!AV80,Claims!BD80,Claims!BL80,Claims!BT80,Claims!CB80,Claims!CJ80,Claims!CR80,Claims!CZ80,Claims!DH80,Claims!DP80,Claims!DX80,Claims!EF80,Claims!EN80,Claims!EV80,Claims!FD80)</f>
        <v>0</v>
      </c>
      <c r="I131" s="333" t="e">
        <f>H131/AF!H104</f>
        <v>#DIV/0!</v>
      </c>
    </row>
    <row r="132" spans="1:9" s="119" customFormat="1" ht="12.75" x14ac:dyDescent="0.25">
      <c r="A132" s="317" t="s">
        <v>11</v>
      </c>
      <c r="B132" s="131">
        <f>AF!B105-SUM(Claims!B81,Claims!J81,Claims!R81,Claims!Z81,Claims!AH81,Claims!AP81,Claims!AX81,Claims!BF81,Claims!BN81,Claims!BV81,Claims!CD81,Claims!CL81,Claims!CT81,Claims!DB81,Claims!DJ81,Claims!DR81,Claims!DZ81,Claims!EH81,Claims!EP81,Claims!EX81)</f>
        <v>0</v>
      </c>
      <c r="C132" s="132">
        <f>AF!C105-SUM(Claims!C81,Claims!K81,Claims!S81,Claims!AA81,Claims!AI81,Claims!AQ81,Claims!AY81,Claims!BG81,Claims!BO81,Claims!BW81,Claims!CE81,Claims!CM81,Claims!CU81,Claims!DC81,Claims!DK81,Claims!DS81,Claims!EA81,Claims!EI81,Claims!EQ81,Claims!EY81)</f>
        <v>0</v>
      </c>
      <c r="D132" s="132">
        <f>AF!D105-SUM(Claims!D81,Claims!L81,Claims!T81,Claims!AB81,Claims!AJ81,Claims!AR81,Claims!AZ81,Claims!BH81,Claims!BP81,Claims!BX81,Claims!CF81,Claims!CN81,Claims!CV81,Claims!DD81,Claims!DL81,Claims!DT81,Claims!EB81,Claims!EJ81,Claims!ER81,Claims!EZ81)</f>
        <v>0</v>
      </c>
      <c r="E132" s="132">
        <f>AF!E105-SUM(Claims!E81,Claims!M81,Claims!U81,Claims!AC81,Claims!AK81,Claims!AS81,Claims!BA81,Claims!BI81,Claims!BQ81,Claims!BY81,Claims!CG81,Claims!CO81,Claims!CW81,Claims!DE81,Claims!DM81,Claims!DU81,Claims!EC81,Claims!EK81,Claims!ES81,Claims!FA81)</f>
        <v>0</v>
      </c>
      <c r="F132" s="132">
        <f>AF!F105-SUM(Claims!F81,Claims!N81,Claims!V81,Claims!AD81,Claims!AL81,Claims!AT81,Claims!BB81,Claims!BJ81,Claims!BR81,Claims!BZ81,Claims!CH81,Claims!CP81,Claims!CX81,Claims!DF81,Claims!DN81,Claims!DV81,Claims!ED81,Claims!EL81,Claims!ET81,Claims!FB81)</f>
        <v>0</v>
      </c>
      <c r="G132" s="133">
        <f>AF!G105-SUM(Claims!G81,Claims!O81,Claims!W81,Claims!AE81,Claims!AM81,Claims!AU81,Claims!BC81,Claims!BK81,Claims!BS81,Claims!CA81,Claims!CI81,Claims!CQ81,Claims!CY81,Claims!DG81,Claims!DO81,Claims!DW81,Claims!EE81,Claims!EM81,Claims!EU81,Claims!FC81)</f>
        <v>0</v>
      </c>
      <c r="H132" s="303">
        <f>AF!H105-SUM(Claims!H81,Claims!P81,Claims!X81,Claims!AF81,Claims!AN81,Claims!AV81,Claims!BD81,Claims!BL81,Claims!BT81,Claims!CB81,Claims!CJ81,Claims!CR81,Claims!CZ81,Claims!DH81,Claims!DP81,Claims!DX81,Claims!EF81,Claims!EN81,Claims!EV81,Claims!FD81)</f>
        <v>0</v>
      </c>
      <c r="I132" s="333" t="e">
        <f>H132/AF!H105</f>
        <v>#DIV/0!</v>
      </c>
    </row>
    <row r="133" spans="1:9" s="119" customFormat="1" ht="12.75" x14ac:dyDescent="0.25">
      <c r="A133" s="317" t="s">
        <v>12</v>
      </c>
      <c r="B133" s="131">
        <f>AF!B106-SUM(Claims!B82,Claims!J82,Claims!R82,Claims!Z82,Claims!AH82,Claims!AP82,Claims!AX82,Claims!BF82,Claims!BN82,Claims!BV82,Claims!CD82,Claims!CL82,Claims!CT82,Claims!DB82,Claims!DJ82,Claims!DR82,Claims!DZ82,Claims!EH82,Claims!EP82,Claims!EX82)</f>
        <v>0</v>
      </c>
      <c r="C133" s="132">
        <f>AF!C106-SUM(Claims!C82,Claims!K82,Claims!S82,Claims!AA82,Claims!AI82,Claims!AQ82,Claims!AY82,Claims!BG82,Claims!BO82,Claims!BW82,Claims!CE82,Claims!CM82,Claims!CU82,Claims!DC82,Claims!DK82,Claims!DS82,Claims!EA82,Claims!EI82,Claims!EQ82,Claims!EY82)</f>
        <v>0</v>
      </c>
      <c r="D133" s="132">
        <f>AF!D106-SUM(Claims!D82,Claims!L82,Claims!T82,Claims!AB82,Claims!AJ82,Claims!AR82,Claims!AZ82,Claims!BH82,Claims!BP82,Claims!BX82,Claims!CF82,Claims!CN82,Claims!CV82,Claims!DD82,Claims!DL82,Claims!DT82,Claims!EB82,Claims!EJ82,Claims!ER82,Claims!EZ82)</f>
        <v>0</v>
      </c>
      <c r="E133" s="132">
        <f>AF!E106-SUM(Claims!E82,Claims!M82,Claims!U82,Claims!AC82,Claims!AK82,Claims!AS82,Claims!BA82,Claims!BI82,Claims!BQ82,Claims!BY82,Claims!CG82,Claims!CO82,Claims!CW82,Claims!DE82,Claims!DM82,Claims!DU82,Claims!EC82,Claims!EK82,Claims!ES82,Claims!FA82)</f>
        <v>0</v>
      </c>
      <c r="F133" s="132">
        <f>AF!F106-SUM(Claims!F82,Claims!N82,Claims!V82,Claims!AD82,Claims!AL82,Claims!AT82,Claims!BB82,Claims!BJ82,Claims!BR82,Claims!BZ82,Claims!CH82,Claims!CP82,Claims!CX82,Claims!DF82,Claims!DN82,Claims!DV82,Claims!ED82,Claims!EL82,Claims!ET82,Claims!FB82)</f>
        <v>0</v>
      </c>
      <c r="G133" s="133">
        <f>AF!G106-SUM(Claims!G82,Claims!O82,Claims!W82,Claims!AE82,Claims!AM82,Claims!AU82,Claims!BC82,Claims!BK82,Claims!BS82,Claims!CA82,Claims!CI82,Claims!CQ82,Claims!CY82,Claims!DG82,Claims!DO82,Claims!DW82,Claims!EE82,Claims!EM82,Claims!EU82,Claims!FC82)</f>
        <v>0</v>
      </c>
      <c r="H133" s="303">
        <f>AF!H106-SUM(Claims!H82,Claims!P82,Claims!X82,Claims!AF82,Claims!AN82,Claims!AV82,Claims!BD82,Claims!BL82,Claims!BT82,Claims!CB82,Claims!CJ82,Claims!CR82,Claims!CZ82,Claims!DH82,Claims!DP82,Claims!DX82,Claims!EF82,Claims!EN82,Claims!EV82,Claims!FD82)</f>
        <v>0</v>
      </c>
      <c r="I133" s="333" t="e">
        <f>H133/AF!H106</f>
        <v>#DIV/0!</v>
      </c>
    </row>
    <row r="134" spans="1:9" s="119" customFormat="1" ht="12.75" x14ac:dyDescent="0.25">
      <c r="A134" s="317" t="s">
        <v>13</v>
      </c>
      <c r="B134" s="131">
        <f>AF!B107-SUM(Claims!B83,Claims!J83,Claims!R83,Claims!Z83,Claims!AH83,Claims!AP83,Claims!AX83,Claims!BF83,Claims!BN83,Claims!BV83,Claims!CD83,Claims!CL83,Claims!CT83,Claims!DB83,Claims!DJ83,Claims!DR83,Claims!DZ83,Claims!EH83,Claims!EP83,Claims!EX83)</f>
        <v>0</v>
      </c>
      <c r="C134" s="132">
        <f>AF!C107-SUM(Claims!C83,Claims!K83,Claims!S83,Claims!AA83,Claims!AI83,Claims!AQ83,Claims!AY83,Claims!BG83,Claims!BO83,Claims!BW83,Claims!CE83,Claims!CM83,Claims!CU83,Claims!DC83,Claims!DK83,Claims!DS83,Claims!EA83,Claims!EI83,Claims!EQ83,Claims!EY83)</f>
        <v>0</v>
      </c>
      <c r="D134" s="132">
        <f>AF!D107-SUM(Claims!D83,Claims!L83,Claims!T83,Claims!AB83,Claims!AJ83,Claims!AR83,Claims!AZ83,Claims!BH83,Claims!BP83,Claims!BX83,Claims!CF83,Claims!CN83,Claims!CV83,Claims!DD83,Claims!DL83,Claims!DT83,Claims!EB83,Claims!EJ83,Claims!ER83,Claims!EZ83)</f>
        <v>0</v>
      </c>
      <c r="E134" s="132">
        <f>AF!E107-SUM(Claims!E83,Claims!M83,Claims!U83,Claims!AC83,Claims!AK83,Claims!AS83,Claims!BA83,Claims!BI83,Claims!BQ83,Claims!BY83,Claims!CG83,Claims!CO83,Claims!CW83,Claims!DE83,Claims!DM83,Claims!DU83,Claims!EC83,Claims!EK83,Claims!ES83,Claims!FA83)</f>
        <v>0</v>
      </c>
      <c r="F134" s="132">
        <f>AF!F107-SUM(Claims!F83,Claims!N83,Claims!V83,Claims!AD83,Claims!AL83,Claims!AT83,Claims!BB83,Claims!BJ83,Claims!BR83,Claims!BZ83,Claims!CH83,Claims!CP83,Claims!CX83,Claims!DF83,Claims!DN83,Claims!DV83,Claims!ED83,Claims!EL83,Claims!ET83,Claims!FB83)</f>
        <v>0</v>
      </c>
      <c r="G134" s="133">
        <f>AF!G107-SUM(Claims!G83,Claims!O83,Claims!W83,Claims!AE83,Claims!AM83,Claims!AU83,Claims!BC83,Claims!BK83,Claims!BS83,Claims!CA83,Claims!CI83,Claims!CQ83,Claims!CY83,Claims!DG83,Claims!DO83,Claims!DW83,Claims!EE83,Claims!EM83,Claims!EU83,Claims!FC83)</f>
        <v>0</v>
      </c>
      <c r="H134" s="303">
        <f>AF!H107-SUM(Claims!H83,Claims!P83,Claims!X83,Claims!AF83,Claims!AN83,Claims!AV83,Claims!BD83,Claims!BL83,Claims!BT83,Claims!CB83,Claims!CJ83,Claims!CR83,Claims!CZ83,Claims!DH83,Claims!DP83,Claims!DX83,Claims!EF83,Claims!EN83,Claims!EV83,Claims!FD83)</f>
        <v>0</v>
      </c>
      <c r="I134" s="333" t="e">
        <f>H134/AF!H107</f>
        <v>#DIV/0!</v>
      </c>
    </row>
    <row r="135" spans="1:9" s="119" customFormat="1" ht="12.75" x14ac:dyDescent="0.25">
      <c r="A135" s="317" t="s">
        <v>66</v>
      </c>
      <c r="B135" s="131">
        <f>AF!B108-SUM(Claims!B84,Claims!J84,Claims!R84,Claims!Z84,Claims!AH84,Claims!AP84,Claims!AX84,Claims!BF84,Claims!BN84,Claims!BV84,Claims!CD84,Claims!CL84,Claims!CT84,Claims!DB84,Claims!DJ84,Claims!DR84,Claims!DZ84,Claims!EH84,Claims!EP84,Claims!EX84)</f>
        <v>0</v>
      </c>
      <c r="C135" s="132">
        <f>AF!C108-SUM(Claims!C84,Claims!K84,Claims!S84,Claims!AA84,Claims!AI84,Claims!AQ84,Claims!AY84,Claims!BG84,Claims!BO84,Claims!BW84,Claims!CE84,Claims!CM84,Claims!CU84,Claims!DC84,Claims!DK84,Claims!DS84,Claims!EA84,Claims!EI84,Claims!EQ84,Claims!EY84)</f>
        <v>0</v>
      </c>
      <c r="D135" s="132">
        <f>AF!D108-SUM(Claims!D84,Claims!L84,Claims!T84,Claims!AB84,Claims!AJ84,Claims!AR84,Claims!AZ84,Claims!BH84,Claims!BP84,Claims!BX84,Claims!CF84,Claims!CN84,Claims!CV84,Claims!DD84,Claims!DL84,Claims!DT84,Claims!EB84,Claims!EJ84,Claims!ER84,Claims!EZ84)</f>
        <v>0</v>
      </c>
      <c r="E135" s="132">
        <f>AF!E108-SUM(Claims!E84,Claims!M84,Claims!U84,Claims!AC84,Claims!AK84,Claims!AS84,Claims!BA84,Claims!BI84,Claims!BQ84,Claims!BY84,Claims!CG84,Claims!CO84,Claims!CW84,Claims!DE84,Claims!DM84,Claims!DU84,Claims!EC84,Claims!EK84,Claims!ES84,Claims!FA84)</f>
        <v>0</v>
      </c>
      <c r="F135" s="132">
        <f>AF!F108-SUM(Claims!F84,Claims!N84,Claims!V84,Claims!AD84,Claims!AL84,Claims!AT84,Claims!BB84,Claims!BJ84,Claims!BR84,Claims!BZ84,Claims!CH84,Claims!CP84,Claims!CX84,Claims!DF84,Claims!DN84,Claims!DV84,Claims!ED84,Claims!EL84,Claims!ET84,Claims!FB84)</f>
        <v>0</v>
      </c>
      <c r="G135" s="133">
        <f>AF!G108-SUM(Claims!G84,Claims!O84,Claims!W84,Claims!AE84,Claims!AM84,Claims!AU84,Claims!BC84,Claims!BK84,Claims!BS84,Claims!CA84,Claims!CI84,Claims!CQ84,Claims!CY84,Claims!DG84,Claims!DO84,Claims!DW84,Claims!EE84,Claims!EM84,Claims!EU84,Claims!FC84)</f>
        <v>0</v>
      </c>
      <c r="H135" s="303">
        <f>AF!H108-SUM(Claims!H84,Claims!P84,Claims!X84,Claims!AF84,Claims!AN84,Claims!AV84,Claims!BD84,Claims!BL84,Claims!BT84,Claims!CB84,Claims!CJ84,Claims!CR84,Claims!CZ84,Claims!DH84,Claims!DP84,Claims!DX84,Claims!EF84,Claims!EN84,Claims!EV84,Claims!FD84)</f>
        <v>0</v>
      </c>
      <c r="I135" s="333" t="e">
        <f>H135/AF!H108</f>
        <v>#DIV/0!</v>
      </c>
    </row>
    <row r="136" spans="1:9" s="119" customFormat="1" ht="12.75" x14ac:dyDescent="0.25">
      <c r="A136" s="317" t="s">
        <v>67</v>
      </c>
      <c r="B136" s="131">
        <f>AF!B109-SUM(Claims!B85,Claims!J85,Claims!R85,Claims!Z85,Claims!AH85,Claims!AP85,Claims!AX85,Claims!BF85,Claims!BN85,Claims!BV85,Claims!CD85,Claims!CL85,Claims!CT85,Claims!DB85,Claims!DJ85,Claims!DR85,Claims!DZ85,Claims!EH85,Claims!EP85,Claims!EX85)</f>
        <v>0</v>
      </c>
      <c r="C136" s="132">
        <f>AF!C109-SUM(Claims!C85,Claims!K85,Claims!S85,Claims!AA85,Claims!AI85,Claims!AQ85,Claims!AY85,Claims!BG85,Claims!BO85,Claims!BW85,Claims!CE85,Claims!CM85,Claims!CU85,Claims!DC85,Claims!DK85,Claims!DS85,Claims!EA85,Claims!EI85,Claims!EQ85,Claims!EY85)</f>
        <v>0</v>
      </c>
      <c r="D136" s="132">
        <f>AF!D109-SUM(Claims!D85,Claims!L85,Claims!T85,Claims!AB85,Claims!AJ85,Claims!AR85,Claims!AZ85,Claims!BH85,Claims!BP85,Claims!BX85,Claims!CF85,Claims!CN85,Claims!CV85,Claims!DD85,Claims!DL85,Claims!DT85,Claims!EB85,Claims!EJ85,Claims!ER85,Claims!EZ85)</f>
        <v>0</v>
      </c>
      <c r="E136" s="132">
        <f>AF!E109-SUM(Claims!E85,Claims!M85,Claims!U85,Claims!AC85,Claims!AK85,Claims!AS85,Claims!BA85,Claims!BI85,Claims!BQ85,Claims!BY85,Claims!CG85,Claims!CO85,Claims!CW85,Claims!DE85,Claims!DM85,Claims!DU85,Claims!EC85,Claims!EK85,Claims!ES85,Claims!FA85)</f>
        <v>0</v>
      </c>
      <c r="F136" s="132">
        <f>AF!F109-SUM(Claims!F85,Claims!N85,Claims!V85,Claims!AD85,Claims!AL85,Claims!AT85,Claims!BB85,Claims!BJ85,Claims!BR85,Claims!BZ85,Claims!CH85,Claims!CP85,Claims!CX85,Claims!DF85,Claims!DN85,Claims!DV85,Claims!ED85,Claims!EL85,Claims!ET85,Claims!FB85)</f>
        <v>0</v>
      </c>
      <c r="G136" s="133">
        <f>AF!G109-SUM(Claims!G85,Claims!O85,Claims!W85,Claims!AE85,Claims!AM85,Claims!AU85,Claims!BC85,Claims!BK85,Claims!BS85,Claims!CA85,Claims!CI85,Claims!CQ85,Claims!CY85,Claims!DG85,Claims!DO85,Claims!DW85,Claims!EE85,Claims!EM85,Claims!EU85,Claims!FC85)</f>
        <v>0</v>
      </c>
      <c r="H136" s="303">
        <f>AF!H109-SUM(Claims!H85,Claims!P85,Claims!X85,Claims!AF85,Claims!AN85,Claims!AV85,Claims!BD85,Claims!BL85,Claims!BT85,Claims!CB85,Claims!CJ85,Claims!CR85,Claims!CZ85,Claims!DH85,Claims!DP85,Claims!DX85,Claims!EF85,Claims!EN85,Claims!EV85,Claims!FD85)</f>
        <v>0</v>
      </c>
      <c r="I136" s="333" t="e">
        <f>H136/AF!H109</f>
        <v>#DIV/0!</v>
      </c>
    </row>
    <row r="137" spans="1:9" s="119" customFormat="1" ht="12.75" x14ac:dyDescent="0.25">
      <c r="A137" s="317" t="s">
        <v>68</v>
      </c>
      <c r="B137" s="131">
        <f>AF!B110-SUM(Claims!B86,Claims!J86,Claims!R86,Claims!Z86,Claims!AH86,Claims!AP86,Claims!AX86,Claims!BF86,Claims!BN86,Claims!BV86,Claims!CD86,Claims!CL86,Claims!CT86,Claims!DB86,Claims!DJ86,Claims!DR86,Claims!DZ86,Claims!EH86,Claims!EP86,Claims!EX86)</f>
        <v>0</v>
      </c>
      <c r="C137" s="132">
        <f>AF!C110-SUM(Claims!C86,Claims!K86,Claims!S86,Claims!AA86,Claims!AI86,Claims!AQ86,Claims!AY86,Claims!BG86,Claims!BO86,Claims!BW86,Claims!CE86,Claims!CM86,Claims!CU86,Claims!DC86,Claims!DK86,Claims!DS86,Claims!EA86,Claims!EI86,Claims!EQ86,Claims!EY86)</f>
        <v>0</v>
      </c>
      <c r="D137" s="132">
        <f>AF!D110-SUM(Claims!D86,Claims!L86,Claims!T86,Claims!AB86,Claims!AJ86,Claims!AR86,Claims!AZ86,Claims!BH86,Claims!BP86,Claims!BX86,Claims!CF86,Claims!CN86,Claims!CV86,Claims!DD86,Claims!DL86,Claims!DT86,Claims!EB86,Claims!EJ86,Claims!ER86,Claims!EZ86)</f>
        <v>0</v>
      </c>
      <c r="E137" s="132">
        <f>AF!E110-SUM(Claims!E86,Claims!M86,Claims!U86,Claims!AC86,Claims!AK86,Claims!AS86,Claims!BA86,Claims!BI86,Claims!BQ86,Claims!BY86,Claims!CG86,Claims!CO86,Claims!CW86,Claims!DE86,Claims!DM86,Claims!DU86,Claims!EC86,Claims!EK86,Claims!ES86,Claims!FA86)</f>
        <v>0</v>
      </c>
      <c r="F137" s="132">
        <f>AF!F110-SUM(Claims!F86,Claims!N86,Claims!V86,Claims!AD86,Claims!AL86,Claims!AT86,Claims!BB86,Claims!BJ86,Claims!BR86,Claims!BZ86,Claims!CH86,Claims!CP86,Claims!CX86,Claims!DF86,Claims!DN86,Claims!DV86,Claims!ED86,Claims!EL86,Claims!ET86,Claims!FB86)</f>
        <v>0</v>
      </c>
      <c r="G137" s="133">
        <f>AF!G110-SUM(Claims!G86,Claims!O86,Claims!W86,Claims!AE86,Claims!AM86,Claims!AU86,Claims!BC86,Claims!BK86,Claims!BS86,Claims!CA86,Claims!CI86,Claims!CQ86,Claims!CY86,Claims!DG86,Claims!DO86,Claims!DW86,Claims!EE86,Claims!EM86,Claims!EU86,Claims!FC86)</f>
        <v>0</v>
      </c>
      <c r="H137" s="303">
        <f>AF!H110-SUM(Claims!H86,Claims!P86,Claims!X86,Claims!AF86,Claims!AN86,Claims!AV86,Claims!BD86,Claims!BL86,Claims!BT86,Claims!CB86,Claims!CJ86,Claims!CR86,Claims!CZ86,Claims!DH86,Claims!DP86,Claims!DX86,Claims!EF86,Claims!EN86,Claims!EV86,Claims!FD86)</f>
        <v>0</v>
      </c>
      <c r="I137" s="333" t="e">
        <f>H137/AF!H110</f>
        <v>#DIV/0!</v>
      </c>
    </row>
    <row r="138" spans="1:9" s="119" customFormat="1" ht="12.75" x14ac:dyDescent="0.25">
      <c r="A138" s="318" t="s">
        <v>69</v>
      </c>
      <c r="B138" s="134">
        <f>AF!B111-SUM(Claims!B87,Claims!J87,Claims!R87,Claims!Z87,Claims!AH87,Claims!AP87,Claims!AX87,Claims!BF87,Claims!BN87,Claims!BV87,Claims!CD87,Claims!CL87,Claims!CT87,Claims!DB87,Claims!DJ87,Claims!DR87,Claims!DZ87,Claims!EH87,Claims!EP87,Claims!EX87)</f>
        <v>0</v>
      </c>
      <c r="C138" s="135">
        <f>AF!C111-SUM(Claims!C87,Claims!K87,Claims!S87,Claims!AA87,Claims!AI87,Claims!AQ87,Claims!AY87,Claims!BG87,Claims!BO87,Claims!BW87,Claims!CE87,Claims!CM87,Claims!CU87,Claims!DC87,Claims!DK87,Claims!DS87,Claims!EA87,Claims!EI87,Claims!EQ87,Claims!EY87)</f>
        <v>0</v>
      </c>
      <c r="D138" s="135">
        <f>AF!D111-SUM(Claims!D87,Claims!L87,Claims!T87,Claims!AB87,Claims!AJ87,Claims!AR87,Claims!AZ87,Claims!BH87,Claims!BP87,Claims!BX87,Claims!CF87,Claims!CN87,Claims!CV87,Claims!DD87,Claims!DL87,Claims!DT87,Claims!EB87,Claims!EJ87,Claims!ER87,Claims!EZ87)</f>
        <v>0</v>
      </c>
      <c r="E138" s="135">
        <f>AF!E111-SUM(Claims!E87,Claims!M87,Claims!U87,Claims!AC87,Claims!AK87,Claims!AS87,Claims!BA87,Claims!BI87,Claims!BQ87,Claims!BY87,Claims!CG87,Claims!CO87,Claims!CW87,Claims!DE87,Claims!DM87,Claims!DU87,Claims!EC87,Claims!EK87,Claims!ES87,Claims!FA87)</f>
        <v>0</v>
      </c>
      <c r="F138" s="135">
        <f>AF!F111-SUM(Claims!F87,Claims!N87,Claims!V87,Claims!AD87,Claims!AL87,Claims!AT87,Claims!BB87,Claims!BJ87,Claims!BR87,Claims!BZ87,Claims!CH87,Claims!CP87,Claims!CX87,Claims!DF87,Claims!DN87,Claims!DV87,Claims!ED87,Claims!EL87,Claims!ET87,Claims!FB87)</f>
        <v>0</v>
      </c>
      <c r="G138" s="136">
        <f>AF!G111-SUM(Claims!G87,Claims!O87,Claims!W87,Claims!AE87,Claims!AM87,Claims!AU87,Claims!BC87,Claims!BK87,Claims!BS87,Claims!CA87,Claims!CI87,Claims!CQ87,Claims!CY87,Claims!DG87,Claims!DO87,Claims!DW87,Claims!EE87,Claims!EM87,Claims!EU87,Claims!FC87)</f>
        <v>0</v>
      </c>
      <c r="H138" s="334">
        <f>AF!H111-SUM(Claims!H87,Claims!P87,Claims!X87,Claims!AF87,Claims!AN87,Claims!AV87,Claims!BD87,Claims!BL87,Claims!BT87,Claims!CB87,Claims!CJ87,Claims!CR87,Claims!CZ87,Claims!DH87,Claims!DP87,Claims!DX87,Claims!EF87,Claims!EN87,Claims!EV87,Claims!FD87)</f>
        <v>0</v>
      </c>
      <c r="I138" s="335" t="e">
        <f>H138/AF!H111</f>
        <v>#DIV/0!</v>
      </c>
    </row>
    <row r="139" spans="1:9" s="119" customFormat="1" ht="12.75" x14ac:dyDescent="0.25">
      <c r="A139" s="468" t="s">
        <v>14</v>
      </c>
      <c r="B139" s="293">
        <f>AF!B112-SUM(Claims!B88,Claims!J88,Claims!R88,Claims!Z88,Claims!AH88,Claims!AP88,Claims!AX88,Claims!BF88,Claims!BN88,Claims!BV88,Claims!CD88,Claims!CL88,Claims!CT88,Claims!DB88,Claims!DJ88,Claims!DR88,Claims!DZ88,Claims!EH88,Claims!EP88,Claims!EX88)</f>
        <v>0</v>
      </c>
      <c r="C139" s="294">
        <f>AF!C112-SUM(Claims!C88,Claims!K88,Claims!S88,Claims!AA88,Claims!AI88,Claims!AQ88,Claims!AY88,Claims!BG88,Claims!BO88,Claims!BW88,Claims!CE88,Claims!CM88,Claims!CU88,Claims!DC88,Claims!DK88,Claims!DS88,Claims!EA88,Claims!EI88,Claims!EQ88,Claims!EY88)</f>
        <v>0</v>
      </c>
      <c r="D139" s="294">
        <f>AF!D112-SUM(Claims!D88,Claims!L88,Claims!T88,Claims!AB88,Claims!AJ88,Claims!AR88,Claims!AZ88,Claims!BH88,Claims!BP88,Claims!BX88,Claims!CF88,Claims!CN88,Claims!CV88,Claims!DD88,Claims!DL88,Claims!DT88,Claims!EB88,Claims!EJ88,Claims!ER88,Claims!EZ88)</f>
        <v>0</v>
      </c>
      <c r="E139" s="294">
        <f>AF!E112-SUM(Claims!E88,Claims!M88,Claims!U88,Claims!AC88,Claims!AK88,Claims!AS88,Claims!BA88,Claims!BI88,Claims!BQ88,Claims!BY88,Claims!CG88,Claims!CO88,Claims!CW88,Claims!DE88,Claims!DM88,Claims!DU88,Claims!EC88,Claims!EK88,Claims!ES88,Claims!FA88)</f>
        <v>0</v>
      </c>
      <c r="F139" s="294">
        <f>AF!F112-SUM(Claims!F88,Claims!N88,Claims!V88,Claims!AD88,Claims!AL88,Claims!AT88,Claims!BB88,Claims!BJ88,Claims!BR88,Claims!BZ88,Claims!CH88,Claims!CP88,Claims!CX88,Claims!DF88,Claims!DN88,Claims!DV88,Claims!ED88,Claims!EL88,Claims!ET88,Claims!FB88)</f>
        <v>0</v>
      </c>
      <c r="G139" s="295">
        <f>AF!G112-SUM(Claims!G88,Claims!O88,Claims!W88,Claims!AE88,Claims!AM88,Claims!AU88,Claims!BC88,Claims!BK88,Claims!BS88,Claims!CA88,Claims!CI88,Claims!CQ88,Claims!CY88,Claims!DG88,Claims!DO88,Claims!DW88,Claims!EE88,Claims!EM88,Claims!EU88,Claims!FC88)</f>
        <v>0</v>
      </c>
      <c r="H139" s="182">
        <f>AF!H112-SUM(Claims!H88,Claims!P88,Claims!X88,Claims!AF88,Claims!AN88,Claims!AV88,Claims!BD88,Claims!BL88,Claims!BT88,Claims!CB88,Claims!CJ88,Claims!CR88,Claims!CZ88,Claims!DH88,Claims!DP88,Claims!DX88,Claims!EF88,Claims!EN88,Claims!EV88,Claims!FD88)</f>
        <v>0</v>
      </c>
      <c r="I139" s="360" t="e">
        <f>H139/AF!H112</f>
        <v>#DIV/0!</v>
      </c>
    </row>
    <row r="140" spans="1:9" s="119" customFormat="1" ht="13.5" thickBot="1" x14ac:dyDescent="0.3">
      <c r="A140" s="473"/>
      <c r="B140" s="352" t="e">
        <f>B139/AF!B112</f>
        <v>#DIV/0!</v>
      </c>
      <c r="C140" s="353" t="e">
        <f>C139/AF!C112</f>
        <v>#DIV/0!</v>
      </c>
      <c r="D140" s="353" t="e">
        <f>D139/AF!D112</f>
        <v>#DIV/0!</v>
      </c>
      <c r="E140" s="353" t="e">
        <f>E139/AF!E112</f>
        <v>#DIV/0!</v>
      </c>
      <c r="F140" s="353" t="e">
        <f>F139/AF!F112</f>
        <v>#DIV/0!</v>
      </c>
      <c r="G140" s="354" t="e">
        <f>G139/AF!G112</f>
        <v>#DIV/0!</v>
      </c>
      <c r="H140" s="358" t="e">
        <f>H139/AF!H112</f>
        <v>#DIV/0!</v>
      </c>
      <c r="I140" s="361"/>
    </row>
    <row r="141" spans="1:9" s="119" customFormat="1" ht="15" customHeight="1" x14ac:dyDescent="0.25">
      <c r="A141" s="137" t="s">
        <v>27</v>
      </c>
      <c r="B141" s="325" t="s">
        <v>1</v>
      </c>
      <c r="C141" s="326" t="s">
        <v>2</v>
      </c>
      <c r="D141" s="326" t="s">
        <v>3</v>
      </c>
      <c r="E141" s="326" t="s">
        <v>4</v>
      </c>
      <c r="F141" s="326" t="s">
        <v>5</v>
      </c>
      <c r="G141" s="327" t="s">
        <v>6</v>
      </c>
      <c r="H141" s="461" t="s">
        <v>14</v>
      </c>
      <c r="I141" s="462"/>
    </row>
    <row r="142" spans="1:9" s="119" customFormat="1" ht="12.75" x14ac:dyDescent="0.25">
      <c r="A142" s="319" t="s">
        <v>7</v>
      </c>
      <c r="B142" s="158"/>
      <c r="C142" s="159"/>
      <c r="D142" s="159"/>
      <c r="E142" s="160">
        <f>AF!E114-Claims!E91</f>
        <v>0</v>
      </c>
      <c r="F142" s="159"/>
      <c r="G142" s="161"/>
      <c r="H142" s="336">
        <f>AF!E114-Claims!E91</f>
        <v>0</v>
      </c>
      <c r="I142" s="337" t="e">
        <f>H142/AF!H114</f>
        <v>#DIV/0!</v>
      </c>
    </row>
    <row r="143" spans="1:9" s="119" customFormat="1" ht="12.75" x14ac:dyDescent="0.25">
      <c r="A143" s="320" t="s">
        <v>8</v>
      </c>
      <c r="B143" s="131">
        <f>AF!B115-SUM(Claims!B92,Claims!J92,Claims!R92,Claims!Z92,Claims!AH92,Claims!AP92,Claims!AX92,Claims!BF92,Claims!BN92,Claims!BV92,Claims!CD92,Claims!CL92,Claims!CT92,Claims!DB92,Claims!DJ92,Claims!DR92,Claims!DZ92,Claims!EH92,Claims!EP92,Claims!EX92)</f>
        <v>0</v>
      </c>
      <c r="C143" s="132">
        <f>AF!C115-SUM(Claims!C92,Claims!K92,Claims!S92,Claims!AA92,Claims!AI92,Claims!AQ92,Claims!AY92,Claims!BG92,Claims!BO92,Claims!BW92,Claims!CE92,Claims!CM92,Claims!CU92,Claims!DC92,Claims!DK92,Claims!DS92,Claims!EA92,Claims!EI92,Claims!EQ92,Claims!EY92)</f>
        <v>0</v>
      </c>
      <c r="D143" s="132">
        <f>AF!D115-SUM(Claims!D92,Claims!L92,Claims!T92,Claims!AB92,Claims!AJ92,Claims!AR92,Claims!AZ92,Claims!BH92,Claims!BP92,Claims!BX92,Claims!CF92,Claims!CN92,Claims!CV92,Claims!DD92,Claims!DL92,Claims!DT92,Claims!EB92,Claims!EJ92,Claims!ER92,Claims!EZ92)</f>
        <v>0</v>
      </c>
      <c r="E143" s="132">
        <f>AF!E115-SUM(Claims!E92,Claims!M92,Claims!U92,Claims!AC92,Claims!AK92,Claims!AS92,Claims!BA92,Claims!BI92,Claims!BQ92,Claims!BY92,Claims!CG92,Claims!CO92,Claims!CW92,Claims!DE92,Claims!DM92,Claims!DU92,Claims!EC92,Claims!EK92,Claims!ES92,Claims!FA92)</f>
        <v>0</v>
      </c>
      <c r="F143" s="132">
        <f>AF!F115-SUM(Claims!F92,Claims!N92,Claims!V92,Claims!AD92,Claims!AL92,Claims!AT92,Claims!BB92,Claims!BJ92,Claims!BR92,Claims!BZ92,Claims!CH92,Claims!CP92,Claims!CX92,Claims!DF92,Claims!DN92,Claims!DV92,Claims!ED92,Claims!EL92,Claims!ET92,Claims!FB92)</f>
        <v>0</v>
      </c>
      <c r="G143" s="133">
        <f>AF!G115-SUM(Claims!G92,Claims!O92,Claims!W92,Claims!AE92,Claims!AM92,Claims!AU92,Claims!BC92,Claims!BK92,Claims!BS92,Claims!CA92,Claims!CI92,Claims!CQ92,Claims!CY92,Claims!DG92,Claims!DO92,Claims!DW92,Claims!EE92,Claims!EM92,Claims!EU92,Claims!FC92)</f>
        <v>0</v>
      </c>
      <c r="H143" s="338">
        <f>AF!H115-SUM(Claims!H92,Claims!P92,Claims!X92,Claims!AF92,Claims!AN92,Claims!AV92,Claims!BD92,Claims!BL92,Claims!BT92,Claims!CB92,Claims!CJ92,Claims!CR92,Claims!CZ92,Claims!DH92,Claims!DP92,Claims!DX92,Claims!EF92,Claims!EN92,Claims!EV92,Claims!FD92)</f>
        <v>0</v>
      </c>
      <c r="I143" s="339" t="e">
        <f>H143/AF!H115</f>
        <v>#DIV/0!</v>
      </c>
    </row>
    <row r="144" spans="1:9" s="119" customFormat="1" ht="12.75" x14ac:dyDescent="0.25">
      <c r="A144" s="320" t="s">
        <v>9</v>
      </c>
      <c r="B144" s="131">
        <f>AF!B116-SUM(Claims!B93,Claims!J93,Claims!R93,Claims!Z93,Claims!AH93,Claims!AP93,Claims!AX93,Claims!BF93,Claims!BN93,Claims!BV93,Claims!CD93,Claims!CL93,Claims!CT93,Claims!DB93,Claims!DJ93,Claims!DR93,Claims!DZ93,Claims!EH93,Claims!EP93,Claims!EX93)</f>
        <v>0</v>
      </c>
      <c r="C144" s="132">
        <f>AF!C116-SUM(Claims!C93,Claims!K93,Claims!S93,Claims!AA93,Claims!AI93,Claims!AQ93,Claims!AY93,Claims!BG93,Claims!BO93,Claims!BW93,Claims!CE93,Claims!CM93,Claims!CU93,Claims!DC93,Claims!DK93,Claims!DS93,Claims!EA93,Claims!EI93,Claims!EQ93,Claims!EY93)</f>
        <v>0</v>
      </c>
      <c r="D144" s="132">
        <f>AF!D116-SUM(Claims!D93,Claims!L93,Claims!T93,Claims!AB93,Claims!AJ93,Claims!AR93,Claims!AZ93,Claims!BH93,Claims!BP93,Claims!BX93,Claims!CF93,Claims!CN93,Claims!CV93,Claims!DD93,Claims!DL93,Claims!DT93,Claims!EB93,Claims!EJ93,Claims!ER93,Claims!EZ93)</f>
        <v>0</v>
      </c>
      <c r="E144" s="132">
        <f>AF!E116-SUM(Claims!E93,Claims!M93,Claims!U93,Claims!AC93,Claims!AK93,Claims!AS93,Claims!BA93,Claims!BI93,Claims!BQ93,Claims!BY93,Claims!CG93,Claims!CO93,Claims!CW93,Claims!DE93,Claims!DM93,Claims!DU93,Claims!EC93,Claims!EK93,Claims!ES93,Claims!FA93)</f>
        <v>0</v>
      </c>
      <c r="F144" s="132">
        <f>AF!F116-SUM(Claims!F93,Claims!N93,Claims!V93,Claims!AD93,Claims!AL93,Claims!AT93,Claims!BB93,Claims!BJ93,Claims!BR93,Claims!BZ93,Claims!CH93,Claims!CP93,Claims!CX93,Claims!DF93,Claims!DN93,Claims!DV93,Claims!ED93,Claims!EL93,Claims!ET93,Claims!FB93)</f>
        <v>0</v>
      </c>
      <c r="G144" s="133">
        <f>AF!G116-SUM(Claims!G93,Claims!O93,Claims!W93,Claims!AE93,Claims!AM93,Claims!AU93,Claims!BC93,Claims!BK93,Claims!BS93,Claims!CA93,Claims!CI93,Claims!CQ93,Claims!CY93,Claims!DG93,Claims!DO93,Claims!DW93,Claims!EE93,Claims!EM93,Claims!EU93,Claims!FC93)</f>
        <v>0</v>
      </c>
      <c r="H144" s="338">
        <f>AF!H116-SUM(Claims!H93,Claims!P93,Claims!X93,Claims!AF93,Claims!AN93,Claims!AV93,Claims!BD93,Claims!BL93,Claims!BT93,Claims!CB93,Claims!CJ93,Claims!CR93,Claims!CZ93,Claims!DH93,Claims!DP93,Claims!DX93,Claims!EF93,Claims!EN93,Claims!EV93,Claims!FD93)</f>
        <v>0</v>
      </c>
      <c r="I144" s="339" t="e">
        <f>H144/AF!H116</f>
        <v>#DIV/0!</v>
      </c>
    </row>
    <row r="145" spans="1:9" s="119" customFormat="1" ht="12.75" x14ac:dyDescent="0.25">
      <c r="A145" s="320" t="s">
        <v>10</v>
      </c>
      <c r="B145" s="131">
        <f>AF!B117-SUM(Claims!B94,Claims!J94,Claims!R94,Claims!Z94,Claims!AH94,Claims!AP94,Claims!AX94,Claims!BF94,Claims!BN94,Claims!BV94,Claims!CD94,Claims!CL94,Claims!CT94,Claims!DB94,Claims!DJ94,Claims!DR94,Claims!DZ94,Claims!EH94,Claims!EP94,Claims!EX94)</f>
        <v>0</v>
      </c>
      <c r="C145" s="132">
        <f>AF!C117-SUM(Claims!C94,Claims!K94,Claims!S94,Claims!AA94,Claims!AI94,Claims!AQ94,Claims!AY94,Claims!BG94,Claims!BO94,Claims!BW94,Claims!CE94,Claims!CM94,Claims!CU94,Claims!DC94,Claims!DK94,Claims!DS94,Claims!EA94,Claims!EI94,Claims!EQ94,Claims!EY94)</f>
        <v>0</v>
      </c>
      <c r="D145" s="132">
        <f>AF!D117-SUM(Claims!D94,Claims!L94,Claims!T94,Claims!AB94,Claims!AJ94,Claims!AR94,Claims!AZ94,Claims!BH94,Claims!BP94,Claims!BX94,Claims!CF94,Claims!CN94,Claims!CV94,Claims!DD94,Claims!DL94,Claims!DT94,Claims!EB94,Claims!EJ94,Claims!ER94,Claims!EZ94)</f>
        <v>0</v>
      </c>
      <c r="E145" s="132">
        <f>AF!E117-SUM(Claims!E94,Claims!M94,Claims!U94,Claims!AC94,Claims!AK94,Claims!AS94,Claims!BA94,Claims!BI94,Claims!BQ94,Claims!BY94,Claims!CG94,Claims!CO94,Claims!CW94,Claims!DE94,Claims!DM94,Claims!DU94,Claims!EC94,Claims!EK94,Claims!ES94,Claims!FA94)</f>
        <v>0</v>
      </c>
      <c r="F145" s="132">
        <f>AF!F117-SUM(Claims!F94,Claims!N94,Claims!V94,Claims!AD94,Claims!AL94,Claims!AT94,Claims!BB94,Claims!BJ94,Claims!BR94,Claims!BZ94,Claims!CH94,Claims!CP94,Claims!CX94,Claims!DF94,Claims!DN94,Claims!DV94,Claims!ED94,Claims!EL94,Claims!ET94,Claims!FB94)</f>
        <v>0</v>
      </c>
      <c r="G145" s="133">
        <f>AF!G117-SUM(Claims!G94,Claims!O94,Claims!W94,Claims!AE94,Claims!AM94,Claims!AU94,Claims!BC94,Claims!BK94,Claims!BS94,Claims!CA94,Claims!CI94,Claims!CQ94,Claims!CY94,Claims!DG94,Claims!DO94,Claims!DW94,Claims!EE94,Claims!EM94,Claims!EU94,Claims!FC94)</f>
        <v>0</v>
      </c>
      <c r="H145" s="338">
        <f>AF!H117-SUM(Claims!H94,Claims!P94,Claims!X94,Claims!AF94,Claims!AN94,Claims!AV94,Claims!BD94,Claims!BL94,Claims!BT94,Claims!CB94,Claims!CJ94,Claims!CR94,Claims!CZ94,Claims!DH94,Claims!DP94,Claims!DX94,Claims!EF94,Claims!EN94,Claims!EV94,Claims!FD94)</f>
        <v>0</v>
      </c>
      <c r="I145" s="339" t="e">
        <f>H145/AF!H117</f>
        <v>#DIV/0!</v>
      </c>
    </row>
    <row r="146" spans="1:9" s="119" customFormat="1" ht="12.75" x14ac:dyDescent="0.25">
      <c r="A146" s="320" t="s">
        <v>11</v>
      </c>
      <c r="B146" s="131">
        <f>AF!B118-SUM(Claims!B95,Claims!J95,Claims!R95,Claims!Z95,Claims!AH95,Claims!AP95,Claims!AX95,Claims!BF95,Claims!BN95,Claims!BV95,Claims!CD95,Claims!CL95,Claims!CT95,Claims!DB95,Claims!DJ95,Claims!DR95,Claims!DZ95,Claims!EH95,Claims!EP95,Claims!EX95)</f>
        <v>0</v>
      </c>
      <c r="C146" s="132">
        <f>AF!C118-SUM(Claims!C95,Claims!K95,Claims!S95,Claims!AA95,Claims!AI95,Claims!AQ95,Claims!AY95,Claims!BG95,Claims!BO95,Claims!BW95,Claims!CE95,Claims!CM95,Claims!CU95,Claims!DC95,Claims!DK95,Claims!DS95,Claims!EA95,Claims!EI95,Claims!EQ95,Claims!EY95)</f>
        <v>0</v>
      </c>
      <c r="D146" s="132">
        <f>AF!D118-SUM(Claims!D95,Claims!L95,Claims!T95,Claims!AB95,Claims!AJ95,Claims!AR95,Claims!AZ95,Claims!BH95,Claims!BP95,Claims!BX95,Claims!CF95,Claims!CN95,Claims!CV95,Claims!DD95,Claims!DL95,Claims!DT95,Claims!EB95,Claims!EJ95,Claims!ER95,Claims!EZ95)</f>
        <v>0</v>
      </c>
      <c r="E146" s="132">
        <f>AF!E118-SUM(Claims!E95,Claims!M95,Claims!U95,Claims!AC95,Claims!AK95,Claims!AS95,Claims!BA95,Claims!BI95,Claims!BQ95,Claims!BY95,Claims!CG95,Claims!CO95,Claims!CW95,Claims!DE95,Claims!DM95,Claims!DU95,Claims!EC95,Claims!EK95,Claims!ES95,Claims!FA95)</f>
        <v>0</v>
      </c>
      <c r="F146" s="132">
        <f>AF!F118-SUM(Claims!F95,Claims!N95,Claims!V95,Claims!AD95,Claims!AL95,Claims!AT95,Claims!BB95,Claims!BJ95,Claims!BR95,Claims!BZ95,Claims!CH95,Claims!CP95,Claims!CX95,Claims!DF95,Claims!DN95,Claims!DV95,Claims!ED95,Claims!EL95,Claims!ET95,Claims!FB95)</f>
        <v>0</v>
      </c>
      <c r="G146" s="133">
        <f>AF!G118-SUM(Claims!G95,Claims!O95,Claims!W95,Claims!AE95,Claims!AM95,Claims!AU95,Claims!BC95,Claims!BK95,Claims!BS95,Claims!CA95,Claims!CI95,Claims!CQ95,Claims!CY95,Claims!DG95,Claims!DO95,Claims!DW95,Claims!EE95,Claims!EM95,Claims!EU95,Claims!FC95)</f>
        <v>0</v>
      </c>
      <c r="H146" s="338">
        <f>AF!H118-SUM(Claims!H95,Claims!P95,Claims!X95,Claims!AF95,Claims!AN95,Claims!AV95,Claims!BD95,Claims!BL95,Claims!BT95,Claims!CB95,Claims!CJ95,Claims!CR95,Claims!CZ95,Claims!DH95,Claims!DP95,Claims!DX95,Claims!EF95,Claims!EN95,Claims!EV95,Claims!FD95)</f>
        <v>0</v>
      </c>
      <c r="I146" s="339" t="e">
        <f>H146/AF!H118</f>
        <v>#DIV/0!</v>
      </c>
    </row>
    <row r="147" spans="1:9" s="119" customFormat="1" ht="12.75" x14ac:dyDescent="0.25">
      <c r="A147" s="320" t="s">
        <v>12</v>
      </c>
      <c r="B147" s="131">
        <f>AF!B119-SUM(Claims!B96,Claims!J96,Claims!R96,Claims!Z96,Claims!AH96,Claims!AP96,Claims!AX96,Claims!BF96,Claims!BN96,Claims!BV96,Claims!CD96,Claims!CL96,Claims!CT96,Claims!DB96,Claims!DJ96,Claims!DR96,Claims!DZ96,Claims!EH96,Claims!EP96,Claims!EX96)</f>
        <v>0</v>
      </c>
      <c r="C147" s="132">
        <f>AF!C119-SUM(Claims!C96,Claims!K96,Claims!S96,Claims!AA96,Claims!AI96,Claims!AQ96,Claims!AY96,Claims!BG96,Claims!BO96,Claims!BW96,Claims!CE96,Claims!CM96,Claims!CU96,Claims!DC96,Claims!DK96,Claims!DS96,Claims!EA96,Claims!EI96,Claims!EQ96,Claims!EY96)</f>
        <v>0</v>
      </c>
      <c r="D147" s="132">
        <f>AF!D119-SUM(Claims!D96,Claims!L96,Claims!T96,Claims!AB96,Claims!AJ96,Claims!AR96,Claims!AZ96,Claims!BH96,Claims!BP96,Claims!BX96,Claims!CF96,Claims!CN96,Claims!CV96,Claims!DD96,Claims!DL96,Claims!DT96,Claims!EB96,Claims!EJ96,Claims!ER96,Claims!EZ96)</f>
        <v>0</v>
      </c>
      <c r="E147" s="132">
        <f>AF!E119-SUM(Claims!E96,Claims!M96,Claims!U96,Claims!AC96,Claims!AK96,Claims!AS96,Claims!BA96,Claims!BI96,Claims!BQ96,Claims!BY96,Claims!CG96,Claims!CO96,Claims!CW96,Claims!DE96,Claims!DM96,Claims!DU96,Claims!EC96,Claims!EK96,Claims!ES96,Claims!FA96)</f>
        <v>0</v>
      </c>
      <c r="F147" s="132">
        <f>AF!F119-SUM(Claims!F96,Claims!N96,Claims!V96,Claims!AD96,Claims!AL96,Claims!AT96,Claims!BB96,Claims!BJ96,Claims!BR96,Claims!BZ96,Claims!CH96,Claims!CP96,Claims!CX96,Claims!DF96,Claims!DN96,Claims!DV96,Claims!ED96,Claims!EL96,Claims!ET96,Claims!FB96)</f>
        <v>0</v>
      </c>
      <c r="G147" s="133">
        <f>AF!G119-SUM(Claims!G96,Claims!O96,Claims!W96,Claims!AE96,Claims!AM96,Claims!AU96,Claims!BC96,Claims!BK96,Claims!BS96,Claims!CA96,Claims!CI96,Claims!CQ96,Claims!CY96,Claims!DG96,Claims!DO96,Claims!DW96,Claims!EE96,Claims!EM96,Claims!EU96,Claims!FC96)</f>
        <v>0</v>
      </c>
      <c r="H147" s="338">
        <f>AF!H119-SUM(Claims!H96,Claims!P96,Claims!X96,Claims!AF96,Claims!AN96,Claims!AV96,Claims!BD96,Claims!BL96,Claims!BT96,Claims!CB96,Claims!CJ96,Claims!CR96,Claims!CZ96,Claims!DH96,Claims!DP96,Claims!DX96,Claims!EF96,Claims!EN96,Claims!EV96,Claims!FD96)</f>
        <v>0</v>
      </c>
      <c r="I147" s="339" t="e">
        <f>H147/AF!H119</f>
        <v>#DIV/0!</v>
      </c>
    </row>
    <row r="148" spans="1:9" s="119" customFormat="1" ht="12.75" x14ac:dyDescent="0.25">
      <c r="A148" s="320" t="s">
        <v>13</v>
      </c>
      <c r="B148" s="131">
        <f>AF!B120-SUM(Claims!B97,Claims!J97,Claims!R97,Claims!Z97,Claims!AH97,Claims!AP97,Claims!AX97,Claims!BF97,Claims!BN97,Claims!BV97,Claims!CD97,Claims!CL97,Claims!CT97,Claims!DB97,Claims!DJ97,Claims!DR97,Claims!DZ97,Claims!EH97,Claims!EP97,Claims!EX97)</f>
        <v>0</v>
      </c>
      <c r="C148" s="132">
        <f>AF!C120-SUM(Claims!C97,Claims!K97,Claims!S97,Claims!AA97,Claims!AI97,Claims!AQ97,Claims!AY97,Claims!BG97,Claims!BO97,Claims!BW97,Claims!CE97,Claims!CM97,Claims!CU97,Claims!DC97,Claims!DK97,Claims!DS97,Claims!EA97,Claims!EI97,Claims!EQ97,Claims!EY97)</f>
        <v>0</v>
      </c>
      <c r="D148" s="132">
        <f>AF!D120-SUM(Claims!D97,Claims!L97,Claims!T97,Claims!AB97,Claims!AJ97,Claims!AR97,Claims!AZ97,Claims!BH97,Claims!BP97,Claims!BX97,Claims!CF97,Claims!CN97,Claims!CV97,Claims!DD97,Claims!DL97,Claims!DT97,Claims!EB97,Claims!EJ97,Claims!ER97,Claims!EZ97)</f>
        <v>0</v>
      </c>
      <c r="E148" s="132">
        <f>AF!E120-SUM(Claims!E97,Claims!M97,Claims!U97,Claims!AC97,Claims!AK97,Claims!AS97,Claims!BA97,Claims!BI97,Claims!BQ97,Claims!BY97,Claims!CG97,Claims!CO97,Claims!CW97,Claims!DE97,Claims!DM97,Claims!DU97,Claims!EC97,Claims!EK97,Claims!ES97,Claims!FA97)</f>
        <v>0</v>
      </c>
      <c r="F148" s="132">
        <f>AF!F120-SUM(Claims!F97,Claims!N97,Claims!V97,Claims!AD97,Claims!AL97,Claims!AT97,Claims!BB97,Claims!BJ97,Claims!BR97,Claims!BZ97,Claims!CH97,Claims!CP97,Claims!CX97,Claims!DF97,Claims!DN97,Claims!DV97,Claims!ED97,Claims!EL97,Claims!ET97,Claims!FB97)</f>
        <v>0</v>
      </c>
      <c r="G148" s="133">
        <f>AF!G120-SUM(Claims!G97,Claims!O97,Claims!W97,Claims!AE97,Claims!AM97,Claims!AU97,Claims!BC97,Claims!BK97,Claims!BS97,Claims!CA97,Claims!CI97,Claims!CQ97,Claims!CY97,Claims!DG97,Claims!DO97,Claims!DW97,Claims!EE97,Claims!EM97,Claims!EU97,Claims!FC97)</f>
        <v>0</v>
      </c>
      <c r="H148" s="338">
        <f>AF!H120-SUM(Claims!H97,Claims!P97,Claims!X97,Claims!AF97,Claims!AN97,Claims!AV97,Claims!BD97,Claims!BL97,Claims!BT97,Claims!CB97,Claims!CJ97,Claims!CR97,Claims!CZ97,Claims!DH97,Claims!DP97,Claims!DX97,Claims!EF97,Claims!EN97,Claims!EV97,Claims!FD97)</f>
        <v>0</v>
      </c>
      <c r="I148" s="339" t="e">
        <f>H148/AF!H120</f>
        <v>#DIV/0!</v>
      </c>
    </row>
    <row r="149" spans="1:9" s="119" customFormat="1" ht="12.75" x14ac:dyDescent="0.25">
      <c r="A149" s="320" t="s">
        <v>66</v>
      </c>
      <c r="B149" s="131">
        <f>AF!B121-SUM(Claims!B98,Claims!J98,Claims!R98,Claims!Z98,Claims!AH98,Claims!AP98,Claims!AX98,Claims!BF98,Claims!BN98,Claims!BV98,Claims!CD98,Claims!CL98,Claims!CT98,Claims!DB98,Claims!DJ98,Claims!DR98,Claims!DZ98,Claims!EH98,Claims!EP98,Claims!EX98)</f>
        <v>0</v>
      </c>
      <c r="C149" s="132">
        <f>AF!C121-SUM(Claims!C98,Claims!K98,Claims!S98,Claims!AA98,Claims!AI98,Claims!AQ98,Claims!AY98,Claims!BG98,Claims!BO98,Claims!BW98,Claims!CE98,Claims!CM98,Claims!CU98,Claims!DC98,Claims!DK98,Claims!DS98,Claims!EA98,Claims!EI98,Claims!EQ98,Claims!EY98)</f>
        <v>0</v>
      </c>
      <c r="D149" s="132">
        <f>AF!D121-SUM(Claims!D98,Claims!L98,Claims!T98,Claims!AB98,Claims!AJ98,Claims!AR98,Claims!AZ98,Claims!BH98,Claims!BP98,Claims!BX98,Claims!CF98,Claims!CN98,Claims!CV98,Claims!DD98,Claims!DL98,Claims!DT98,Claims!EB98,Claims!EJ98,Claims!ER98,Claims!EZ98)</f>
        <v>0</v>
      </c>
      <c r="E149" s="132">
        <f>AF!E121-SUM(Claims!E98,Claims!M98,Claims!U98,Claims!AC98,Claims!AK98,Claims!AS98,Claims!BA98,Claims!BI98,Claims!BQ98,Claims!BY98,Claims!CG98,Claims!CO98,Claims!CW98,Claims!DE98,Claims!DM98,Claims!DU98,Claims!EC98,Claims!EK98,Claims!ES98,Claims!FA98)</f>
        <v>0</v>
      </c>
      <c r="F149" s="132">
        <f>AF!F121-SUM(Claims!F98,Claims!N98,Claims!V98,Claims!AD98,Claims!AL98,Claims!AT98,Claims!BB98,Claims!BJ98,Claims!BR98,Claims!BZ98,Claims!CH98,Claims!CP98,Claims!CX98,Claims!DF98,Claims!DN98,Claims!DV98,Claims!ED98,Claims!EL98,Claims!ET98,Claims!FB98)</f>
        <v>0</v>
      </c>
      <c r="G149" s="133">
        <f>AF!G121-SUM(Claims!G98,Claims!O98,Claims!W98,Claims!AE98,Claims!AM98,Claims!AU98,Claims!BC98,Claims!BK98,Claims!BS98,Claims!CA98,Claims!CI98,Claims!CQ98,Claims!CY98,Claims!DG98,Claims!DO98,Claims!DW98,Claims!EE98,Claims!EM98,Claims!EU98,Claims!FC98)</f>
        <v>0</v>
      </c>
      <c r="H149" s="338">
        <f>AF!H121-SUM(Claims!H98,Claims!P98,Claims!X98,Claims!AF98,Claims!AN98,Claims!AV98,Claims!BD98,Claims!BL98,Claims!BT98,Claims!CB98,Claims!CJ98,Claims!CR98,Claims!CZ98,Claims!DH98,Claims!DP98,Claims!DX98,Claims!EF98,Claims!EN98,Claims!EV98,Claims!FD98)</f>
        <v>0</v>
      </c>
      <c r="I149" s="339" t="e">
        <f>H149/AF!H121</f>
        <v>#DIV/0!</v>
      </c>
    </row>
    <row r="150" spans="1:9" s="119" customFormat="1" ht="12.75" x14ac:dyDescent="0.25">
      <c r="A150" s="320" t="s">
        <v>67</v>
      </c>
      <c r="B150" s="131">
        <f>AF!B122-SUM(Claims!B99,Claims!J99,Claims!R99,Claims!Z99,Claims!AH99,Claims!AP99,Claims!AX99,Claims!BF99,Claims!BN99,Claims!BV99,Claims!CD99,Claims!CL99,Claims!CT99,Claims!DB99,Claims!DJ99,Claims!DR99,Claims!DZ99,Claims!EH99,Claims!EP99,Claims!EX99)</f>
        <v>0</v>
      </c>
      <c r="C150" s="132">
        <f>AF!C122-SUM(Claims!C99,Claims!K99,Claims!S99,Claims!AA99,Claims!AI99,Claims!AQ99,Claims!AY99,Claims!BG99,Claims!BO99,Claims!BW99,Claims!CE99,Claims!CM99,Claims!CU99,Claims!DC99,Claims!DK99,Claims!DS99,Claims!EA99,Claims!EI99,Claims!EQ99,Claims!EY99)</f>
        <v>0</v>
      </c>
      <c r="D150" s="132">
        <f>AF!D122-SUM(Claims!D99,Claims!L99,Claims!T99,Claims!AB99,Claims!AJ99,Claims!AR99,Claims!AZ99,Claims!BH99,Claims!BP99,Claims!BX99,Claims!CF99,Claims!CN99,Claims!CV99,Claims!DD99,Claims!DL99,Claims!DT99,Claims!EB99,Claims!EJ99,Claims!ER99,Claims!EZ99)</f>
        <v>0</v>
      </c>
      <c r="E150" s="132">
        <f>AF!E122-SUM(Claims!E99,Claims!M99,Claims!U99,Claims!AC99,Claims!AK99,Claims!AS99,Claims!BA99,Claims!BI99,Claims!BQ99,Claims!BY99,Claims!CG99,Claims!CO99,Claims!CW99,Claims!DE99,Claims!DM99,Claims!DU99,Claims!EC99,Claims!EK99,Claims!ES99,Claims!FA99)</f>
        <v>0</v>
      </c>
      <c r="F150" s="132">
        <f>AF!F122-SUM(Claims!F99,Claims!N99,Claims!V99,Claims!AD99,Claims!AL99,Claims!AT99,Claims!BB99,Claims!BJ99,Claims!BR99,Claims!BZ99,Claims!CH99,Claims!CP99,Claims!CX99,Claims!DF99,Claims!DN99,Claims!DV99,Claims!ED99,Claims!EL99,Claims!ET99,Claims!FB99)</f>
        <v>0</v>
      </c>
      <c r="G150" s="133">
        <f>AF!G122-SUM(Claims!G99,Claims!O99,Claims!W99,Claims!AE99,Claims!AM99,Claims!AU99,Claims!BC99,Claims!BK99,Claims!BS99,Claims!CA99,Claims!CI99,Claims!CQ99,Claims!CY99,Claims!DG99,Claims!DO99,Claims!DW99,Claims!EE99,Claims!EM99,Claims!EU99,Claims!FC99)</f>
        <v>0</v>
      </c>
      <c r="H150" s="338">
        <f>AF!H122-SUM(Claims!H99,Claims!P99,Claims!X99,Claims!AF99,Claims!AN99,Claims!AV99,Claims!BD99,Claims!BL99,Claims!BT99,Claims!CB99,Claims!CJ99,Claims!CR99,Claims!CZ99,Claims!DH99,Claims!DP99,Claims!DX99,Claims!EF99,Claims!EN99,Claims!EV99,Claims!FD99)</f>
        <v>0</v>
      </c>
      <c r="I150" s="339" t="e">
        <f>H150/AF!H122</f>
        <v>#DIV/0!</v>
      </c>
    </row>
    <row r="151" spans="1:9" s="119" customFormat="1" ht="12.75" x14ac:dyDescent="0.25">
      <c r="A151" s="320" t="s">
        <v>68</v>
      </c>
      <c r="B151" s="131">
        <f>AF!B123-SUM(Claims!B100,Claims!J100,Claims!R100,Claims!Z100,Claims!AH100,Claims!AP100,Claims!AX100,Claims!BF100,Claims!BN100,Claims!BV100,Claims!CD100,Claims!CL100,Claims!CT100,Claims!DB100,Claims!DJ100,Claims!DR100,Claims!DZ100,Claims!EH100,Claims!EP100,Claims!EX100)</f>
        <v>0</v>
      </c>
      <c r="C151" s="132">
        <f>AF!C123-SUM(Claims!C100,Claims!K100,Claims!S100,Claims!AA100,Claims!AI100,Claims!AQ100,Claims!AY100,Claims!BG100,Claims!BO100,Claims!BW100,Claims!CE100,Claims!CM100,Claims!CU100,Claims!DC100,Claims!DK100,Claims!DS100,Claims!EA100,Claims!EI100,Claims!EQ100,Claims!EY100)</f>
        <v>0</v>
      </c>
      <c r="D151" s="132">
        <f>AF!D123-SUM(Claims!D100,Claims!L100,Claims!T100,Claims!AB100,Claims!AJ100,Claims!AR100,Claims!AZ100,Claims!BH100,Claims!BP100,Claims!BX100,Claims!CF100,Claims!CN100,Claims!CV100,Claims!DD100,Claims!DL100,Claims!DT100,Claims!EB100,Claims!EJ100,Claims!ER100,Claims!EZ100)</f>
        <v>0</v>
      </c>
      <c r="E151" s="132">
        <f>AF!E123-SUM(Claims!E100,Claims!M100,Claims!U100,Claims!AC100,Claims!AK100,Claims!AS100,Claims!BA100,Claims!BI100,Claims!BQ100,Claims!BY100,Claims!CG100,Claims!CO100,Claims!CW100,Claims!DE100,Claims!DM100,Claims!DU100,Claims!EC100,Claims!EK100,Claims!ES100,Claims!FA100)</f>
        <v>0</v>
      </c>
      <c r="F151" s="132">
        <f>AF!F123-SUM(Claims!F100,Claims!N100,Claims!V100,Claims!AD100,Claims!AL100,Claims!AT100,Claims!BB100,Claims!BJ100,Claims!BR100,Claims!BZ100,Claims!CH100,Claims!CP100,Claims!CX100,Claims!DF100,Claims!DN100,Claims!DV100,Claims!ED100,Claims!EL100,Claims!ET100,Claims!FB100)</f>
        <v>0</v>
      </c>
      <c r="G151" s="133">
        <f>AF!G123-SUM(Claims!G100,Claims!O100,Claims!W100,Claims!AE100,Claims!AM100,Claims!AU100,Claims!BC100,Claims!BK100,Claims!BS100,Claims!CA100,Claims!CI100,Claims!CQ100,Claims!CY100,Claims!DG100,Claims!DO100,Claims!DW100,Claims!EE100,Claims!EM100,Claims!EU100,Claims!FC100)</f>
        <v>0</v>
      </c>
      <c r="H151" s="338">
        <f>AF!H123-SUM(Claims!H100,Claims!P100,Claims!X100,Claims!AF100,Claims!AN100,Claims!AV100,Claims!BD100,Claims!BL100,Claims!BT100,Claims!CB100,Claims!CJ100,Claims!CR100,Claims!CZ100,Claims!DH100,Claims!DP100,Claims!DX100,Claims!EF100,Claims!EN100,Claims!EV100,Claims!FD100)</f>
        <v>0</v>
      </c>
      <c r="I151" s="339" t="e">
        <f>H151/AF!H123</f>
        <v>#DIV/0!</v>
      </c>
    </row>
    <row r="152" spans="1:9" s="119" customFormat="1" ht="12.75" x14ac:dyDescent="0.25">
      <c r="A152" s="321" t="s">
        <v>69</v>
      </c>
      <c r="B152" s="134">
        <f>AF!B124-SUM(Claims!B101,Claims!J101,Claims!R101,Claims!Z101,Claims!AH101,Claims!AP101,Claims!AX101,Claims!BF101,Claims!BN101,Claims!BV101,Claims!CD101,Claims!CL101,Claims!CT101,Claims!DB101,Claims!DJ101,Claims!DR101,Claims!DZ101,Claims!EH101,Claims!EP101,Claims!EX101)</f>
        <v>0</v>
      </c>
      <c r="C152" s="135">
        <f>AF!C124-SUM(Claims!C101,Claims!K101,Claims!S101,Claims!AA101,Claims!AI101,Claims!AQ101,Claims!AY101,Claims!BG101,Claims!BO101,Claims!BW101,Claims!CE101,Claims!CM101,Claims!CU101,Claims!DC101,Claims!DK101,Claims!DS101,Claims!EA101,Claims!EI101,Claims!EQ101,Claims!EY101)</f>
        <v>0</v>
      </c>
      <c r="D152" s="135">
        <f>AF!D124-SUM(Claims!D101,Claims!L101,Claims!T101,Claims!AB101,Claims!AJ101,Claims!AR101,Claims!AZ101,Claims!BH101,Claims!BP101,Claims!BX101,Claims!CF101,Claims!CN101,Claims!CV101,Claims!DD101,Claims!DL101,Claims!DT101,Claims!EB101,Claims!EJ101,Claims!ER101,Claims!EZ101)</f>
        <v>0</v>
      </c>
      <c r="E152" s="135">
        <f>AF!E124-SUM(Claims!E101,Claims!M101,Claims!U101,Claims!AC101,Claims!AK101,Claims!AS101,Claims!BA101,Claims!BI101,Claims!BQ101,Claims!BY101,Claims!CG101,Claims!CO101,Claims!CW101,Claims!DE101,Claims!DM101,Claims!DU101,Claims!EC101,Claims!EK101,Claims!ES101,Claims!FA101)</f>
        <v>0</v>
      </c>
      <c r="F152" s="135">
        <f>AF!F124-SUM(Claims!F101,Claims!N101,Claims!V101,Claims!AD101,Claims!AL101,Claims!AT101,Claims!BB101,Claims!BJ101,Claims!BR101,Claims!BZ101,Claims!CH101,Claims!CP101,Claims!CX101,Claims!DF101,Claims!DN101,Claims!DV101,Claims!ED101,Claims!EL101,Claims!ET101,Claims!FB101)</f>
        <v>0</v>
      </c>
      <c r="G152" s="136">
        <f>AF!G124-SUM(Claims!G101,Claims!O101,Claims!W101,Claims!AE101,Claims!AM101,Claims!AU101,Claims!BC101,Claims!BK101,Claims!BS101,Claims!CA101,Claims!CI101,Claims!CQ101,Claims!CY101,Claims!DG101,Claims!DO101,Claims!DW101,Claims!EE101,Claims!EM101,Claims!EU101,Claims!FC101)</f>
        <v>0</v>
      </c>
      <c r="H152" s="340">
        <f>AF!H124-SUM(Claims!H101,Claims!P101,Claims!X101,Claims!AF101,Claims!AN101,Claims!AV101,Claims!BD101,Claims!BL101,Claims!BT101,Claims!CB101,Claims!CJ101,Claims!CR101,Claims!CZ101,Claims!DH101,Claims!DP101,Claims!DX101,Claims!EF101,Claims!EN101,Claims!EV101,Claims!FD101)</f>
        <v>0</v>
      </c>
      <c r="I152" s="341" t="e">
        <f>H152/AF!H124</f>
        <v>#DIV/0!</v>
      </c>
    </row>
    <row r="153" spans="1:9" s="119" customFormat="1" ht="12.75" x14ac:dyDescent="0.25">
      <c r="A153" s="463" t="s">
        <v>14</v>
      </c>
      <c r="B153" s="328">
        <f>AF!B125-SUM(Claims!B102,Claims!J102,Claims!R102,Claims!Z102,Claims!AH102,Claims!AP102,Claims!AX102,Claims!BF102,Claims!BN102,Claims!BV102,Claims!CD102,Claims!CL102,Claims!CT102,Claims!DB102,Claims!DJ102,Claims!DR102,Claims!DZ102,Claims!EH102,Claims!EP102,Claims!EX102)</f>
        <v>0</v>
      </c>
      <c r="C153" s="329">
        <f>AF!C125-SUM(Claims!C102,Claims!K102,Claims!S102,Claims!AA102,Claims!AI102,Claims!AQ102,Claims!AY102,Claims!BG102,Claims!BO102,Claims!BW102,Claims!CE102,Claims!CM102,Claims!CU102,Claims!DC102,Claims!DK102,Claims!DS102,Claims!EA102,Claims!EI102,Claims!EQ102,Claims!EY102)</f>
        <v>0</v>
      </c>
      <c r="D153" s="329">
        <f>AF!D125-SUM(Claims!D102,Claims!L102,Claims!T102,Claims!AB102,Claims!AJ102,Claims!AR102,Claims!AZ102,Claims!BH102,Claims!BP102,Claims!BX102,Claims!CF102,Claims!CN102,Claims!CV102,Claims!DD102,Claims!DL102,Claims!DT102,Claims!EB102,Claims!EJ102,Claims!ER102,Claims!EZ102)</f>
        <v>0</v>
      </c>
      <c r="E153" s="329">
        <f>AF!E125-SUM(Claims!E102,Claims!M102,Claims!U102,Claims!AC102,Claims!AK102,Claims!AS102,Claims!BA102,Claims!BI102,Claims!BQ102,Claims!BY102,Claims!CG102,Claims!CO102,Claims!CW102,Claims!DE102,Claims!DM102,Claims!DU102,Claims!EC102,Claims!EK102,Claims!ES102,Claims!FA102)</f>
        <v>0</v>
      </c>
      <c r="F153" s="329">
        <f>AF!F125-SUM(Claims!F102,Claims!N102,Claims!V102,Claims!AD102,Claims!AL102,Claims!AT102,Claims!BB102,Claims!BJ102,Claims!BR102,Claims!BZ102,Claims!CH102,Claims!CP102,Claims!CX102,Claims!DF102,Claims!DN102,Claims!DV102,Claims!ED102,Claims!EL102,Claims!ET102,Claims!FB102)</f>
        <v>0</v>
      </c>
      <c r="G153" s="330">
        <f>AF!G125-SUM(Claims!G102,Claims!O102,Claims!W102,Claims!AE102,Claims!AM102,Claims!AU102,Claims!BC102,Claims!BK102,Claims!BS102,Claims!CA102,Claims!CI102,Claims!CQ102,Claims!CY102,Claims!DG102,Claims!DO102,Claims!DW102,Claims!EE102,Claims!EM102,Claims!EU102,Claims!FC102)</f>
        <v>0</v>
      </c>
      <c r="H153" s="349">
        <f>AF!H125-SUM(Claims!H102,Claims!P102,Claims!X102,Claims!AF102,Claims!AN102,Claims!AV102,Claims!BD102,Claims!BL102,Claims!BT102,Claims!CB102,Claims!CJ102,Claims!CR102,Claims!CZ102,Claims!DH102,Claims!DP102,Claims!DX102,Claims!EF102,Claims!EN102,Claims!EV102,Claims!FD102)</f>
        <v>0</v>
      </c>
      <c r="I153" s="362" t="e">
        <f>H153/AF!H125</f>
        <v>#DIV/0!</v>
      </c>
    </row>
    <row r="154" spans="1:9" s="119" customFormat="1" ht="13.5" thickBot="1" x14ac:dyDescent="0.3">
      <c r="A154" s="464"/>
      <c r="B154" s="355" t="e">
        <f>B153/AF!B125</f>
        <v>#DIV/0!</v>
      </c>
      <c r="C154" s="356" t="e">
        <f>C153/AF!C125</f>
        <v>#DIV/0!</v>
      </c>
      <c r="D154" s="356" t="e">
        <f>D153/AF!D125</f>
        <v>#DIV/0!</v>
      </c>
      <c r="E154" s="356" t="e">
        <f>E153/AF!E125</f>
        <v>#DIV/0!</v>
      </c>
      <c r="F154" s="356" t="e">
        <f>F153/AF!F125</f>
        <v>#DIV/0!</v>
      </c>
      <c r="G154" s="357" t="e">
        <f>G153/AF!G125</f>
        <v>#DIV/0!</v>
      </c>
      <c r="H154" s="359" t="e">
        <f>H153/AF!H125</f>
        <v>#DIV/0!</v>
      </c>
      <c r="I154" s="363"/>
    </row>
    <row r="155" spans="1:9" s="119" customFormat="1" ht="15" customHeight="1" x14ac:dyDescent="0.25">
      <c r="A155" s="157" t="s">
        <v>29</v>
      </c>
      <c r="B155" s="322" t="s">
        <v>1</v>
      </c>
      <c r="C155" s="323" t="s">
        <v>2</v>
      </c>
      <c r="D155" s="323" t="s">
        <v>3</v>
      </c>
      <c r="E155" s="323" t="s">
        <v>4</v>
      </c>
      <c r="F155" s="323" t="s">
        <v>5</v>
      </c>
      <c r="G155" s="324" t="s">
        <v>6</v>
      </c>
      <c r="H155" s="459" t="s">
        <v>14</v>
      </c>
      <c r="I155" s="460"/>
    </row>
    <row r="156" spans="1:9" s="119" customFormat="1" ht="12.75" x14ac:dyDescent="0.25">
      <c r="A156" s="316" t="s">
        <v>7</v>
      </c>
      <c r="B156" s="158"/>
      <c r="C156" s="159"/>
      <c r="D156" s="159"/>
      <c r="E156" s="160">
        <f>AF!E127-Claims!E105</f>
        <v>0</v>
      </c>
      <c r="F156" s="159"/>
      <c r="G156" s="161"/>
      <c r="H156" s="331">
        <f>AF!E127-Claims!E105</f>
        <v>0</v>
      </c>
      <c r="I156" s="332" t="e">
        <f>H156/AF!H127</f>
        <v>#DIV/0!</v>
      </c>
    </row>
    <row r="157" spans="1:9" s="119" customFormat="1" ht="12.75" x14ac:dyDescent="0.25">
      <c r="A157" s="317" t="s">
        <v>8</v>
      </c>
      <c r="B157" s="131">
        <f>AF!B128-SUM(Claims!B106,Claims!J106,Claims!R106,Claims!Z106,Claims!AH106,Claims!AP106,Claims!AX106,Claims!BF106,Claims!BN106,Claims!BV106,Claims!CD106,Claims!CL106,Claims!CT106,Claims!DB106,Claims!DJ106,Claims!DR106,Claims!DZ106,Claims!EH106,Claims!EP106,Claims!EX106)</f>
        <v>0</v>
      </c>
      <c r="C157" s="132">
        <f>AF!C128-SUM(Claims!C106,Claims!K106,Claims!S106,Claims!AA106,Claims!AI106,Claims!AQ106,Claims!AY106,Claims!BG106,Claims!BO106,Claims!BW106,Claims!CE106,Claims!CM106,Claims!CU106,Claims!DC106,Claims!DK106,Claims!DS106,Claims!EA106,Claims!EI106,Claims!EQ106,Claims!EY106)</f>
        <v>0</v>
      </c>
      <c r="D157" s="132">
        <f>AF!D128-SUM(Claims!D106,Claims!L106,Claims!T106,Claims!AB106,Claims!AJ106,Claims!AR106,Claims!AZ106,Claims!BH106,Claims!BP106,Claims!BX106,Claims!CF106,Claims!CN106,Claims!CV106,Claims!DD106,Claims!DL106,Claims!DT106,Claims!EB106,Claims!EJ106,Claims!ER106,Claims!EZ106)</f>
        <v>0</v>
      </c>
      <c r="E157" s="132">
        <f>AF!E128-SUM(Claims!E106,Claims!M106,Claims!U106,Claims!AC106,Claims!AK106,Claims!AS106,Claims!BA106,Claims!BI106,Claims!BQ106,Claims!BY106,Claims!CG106,Claims!CO106,Claims!CW106,Claims!DE106,Claims!DM106,Claims!DU106,Claims!EC106,Claims!EK106,Claims!ES106,Claims!FA106)</f>
        <v>0</v>
      </c>
      <c r="F157" s="132">
        <f>AF!F128-SUM(Claims!F106,Claims!N106,Claims!V106,Claims!AD106,Claims!AL106,Claims!AT106,Claims!BB106,Claims!BJ106,Claims!BR106,Claims!BZ106,Claims!CH106,Claims!CP106,Claims!CX106,Claims!DF106,Claims!DN106,Claims!DV106,Claims!ED106,Claims!EL106,Claims!ET106,Claims!FB106)</f>
        <v>0</v>
      </c>
      <c r="G157" s="133">
        <f>AF!G128-SUM(Claims!G106,Claims!O106,Claims!W106,Claims!AE106,Claims!AM106,Claims!AU106,Claims!BC106,Claims!BK106,Claims!BS106,Claims!CA106,Claims!CI106,Claims!CQ106,Claims!CY106,Claims!DG106,Claims!DO106,Claims!DW106,Claims!EE106,Claims!EM106,Claims!EU106,Claims!FC106)</f>
        <v>0</v>
      </c>
      <c r="H157" s="303">
        <f>AF!H128-SUM(Claims!H106,Claims!P106,Claims!X106,Claims!AF106,Claims!AN106,Claims!AV106,Claims!BD106,Claims!BL106,Claims!BT106,Claims!CB106,Claims!CJ106,Claims!CR106,Claims!CZ106,Claims!DH106,Claims!DP106,Claims!DX106,Claims!EF106,Claims!EN106,Claims!EV106,Claims!FD106)</f>
        <v>0</v>
      </c>
      <c r="I157" s="333" t="e">
        <f>H157/AF!H128</f>
        <v>#DIV/0!</v>
      </c>
    </row>
    <row r="158" spans="1:9" s="119" customFormat="1" ht="12.75" x14ac:dyDescent="0.25">
      <c r="A158" s="317" t="s">
        <v>9</v>
      </c>
      <c r="B158" s="131">
        <f>AF!B129-SUM(Claims!B107,Claims!J107,Claims!R107,Claims!Z107,Claims!AH107,Claims!AP107,Claims!AX107,Claims!BF107,Claims!BN107,Claims!BV107,Claims!CD107,Claims!CL107,Claims!CT107,Claims!DB107,Claims!DJ107,Claims!DR107,Claims!DZ107,Claims!EH107,Claims!EP107,Claims!EX107)</f>
        <v>0</v>
      </c>
      <c r="C158" s="132">
        <f>AF!C129-SUM(Claims!C107,Claims!K107,Claims!S107,Claims!AA107,Claims!AI107,Claims!AQ107,Claims!AY107,Claims!BG107,Claims!BO107,Claims!BW107,Claims!CE107,Claims!CM107,Claims!CU107,Claims!DC107,Claims!DK107,Claims!DS107,Claims!EA107,Claims!EI107,Claims!EQ107,Claims!EY107)</f>
        <v>0</v>
      </c>
      <c r="D158" s="132">
        <f>AF!D129-SUM(Claims!D107,Claims!L107,Claims!T107,Claims!AB107,Claims!AJ107,Claims!AR107,Claims!AZ107,Claims!BH107,Claims!BP107,Claims!BX107,Claims!CF107,Claims!CN107,Claims!CV107,Claims!DD107,Claims!DL107,Claims!DT107,Claims!EB107,Claims!EJ107,Claims!ER107,Claims!EZ107)</f>
        <v>0</v>
      </c>
      <c r="E158" s="132">
        <f>AF!E129-SUM(Claims!E107,Claims!M107,Claims!U107,Claims!AC107,Claims!AK107,Claims!AS107,Claims!BA107,Claims!BI107,Claims!BQ107,Claims!BY107,Claims!CG107,Claims!CO107,Claims!CW107,Claims!DE107,Claims!DM107,Claims!DU107,Claims!EC107,Claims!EK107,Claims!ES107,Claims!FA107)</f>
        <v>0</v>
      </c>
      <c r="F158" s="132">
        <f>AF!F129-SUM(Claims!F107,Claims!N107,Claims!V107,Claims!AD107,Claims!AL107,Claims!AT107,Claims!BB107,Claims!BJ107,Claims!BR107,Claims!BZ107,Claims!CH107,Claims!CP107,Claims!CX107,Claims!DF107,Claims!DN107,Claims!DV107,Claims!ED107,Claims!EL107,Claims!ET107,Claims!FB107)</f>
        <v>0</v>
      </c>
      <c r="G158" s="133">
        <f>AF!G129-SUM(Claims!G107,Claims!O107,Claims!W107,Claims!AE107,Claims!AM107,Claims!AU107,Claims!BC107,Claims!BK107,Claims!BS107,Claims!CA107,Claims!CI107,Claims!CQ107,Claims!CY107,Claims!DG107,Claims!DO107,Claims!DW107,Claims!EE107,Claims!EM107,Claims!EU107,Claims!FC107)</f>
        <v>0</v>
      </c>
      <c r="H158" s="303">
        <f>AF!H129-SUM(Claims!H107,Claims!P107,Claims!X107,Claims!AF107,Claims!AN107,Claims!AV107,Claims!BD107,Claims!BL107,Claims!BT107,Claims!CB107,Claims!CJ107,Claims!CR107,Claims!CZ107,Claims!DH107,Claims!DP107,Claims!DX107,Claims!EF107,Claims!EN107,Claims!EV107,Claims!FD107)</f>
        <v>0</v>
      </c>
      <c r="I158" s="333" t="e">
        <f>H158/AF!H129</f>
        <v>#DIV/0!</v>
      </c>
    </row>
    <row r="159" spans="1:9" s="119" customFormat="1" ht="12.75" x14ac:dyDescent="0.25">
      <c r="A159" s="317" t="s">
        <v>10</v>
      </c>
      <c r="B159" s="131">
        <f>AF!B130-SUM(Claims!B108,Claims!J108,Claims!R108,Claims!Z108,Claims!AH108,Claims!AP108,Claims!AX108,Claims!BF108,Claims!BN108,Claims!BV108,Claims!CD108,Claims!CL108,Claims!CT108,Claims!DB108,Claims!DJ108,Claims!DR108,Claims!DZ108,Claims!EH108,Claims!EP108,Claims!EX108)</f>
        <v>0</v>
      </c>
      <c r="C159" s="132">
        <f>AF!C130-SUM(Claims!C108,Claims!K108,Claims!S108,Claims!AA108,Claims!AI108,Claims!AQ108,Claims!AY108,Claims!BG108,Claims!BO108,Claims!BW108,Claims!CE108,Claims!CM108,Claims!CU108,Claims!DC108,Claims!DK108,Claims!DS108,Claims!EA108,Claims!EI108,Claims!EQ108,Claims!EY108)</f>
        <v>0</v>
      </c>
      <c r="D159" s="132">
        <f>AF!D130-SUM(Claims!D108,Claims!L108,Claims!T108,Claims!AB108,Claims!AJ108,Claims!AR108,Claims!AZ108,Claims!BH108,Claims!BP108,Claims!BX108,Claims!CF108,Claims!CN108,Claims!CV108,Claims!DD108,Claims!DL108,Claims!DT108,Claims!EB108,Claims!EJ108,Claims!ER108,Claims!EZ108)</f>
        <v>0</v>
      </c>
      <c r="E159" s="132">
        <f>AF!E130-SUM(Claims!E108,Claims!M108,Claims!U108,Claims!AC108,Claims!AK108,Claims!AS108,Claims!BA108,Claims!BI108,Claims!BQ108,Claims!BY108,Claims!CG108,Claims!CO108,Claims!CW108,Claims!DE108,Claims!DM108,Claims!DU108,Claims!EC108,Claims!EK108,Claims!ES108,Claims!FA108)</f>
        <v>0</v>
      </c>
      <c r="F159" s="132">
        <f>AF!F130-SUM(Claims!F108,Claims!N108,Claims!V108,Claims!AD108,Claims!AL108,Claims!AT108,Claims!BB108,Claims!BJ108,Claims!BR108,Claims!BZ108,Claims!CH108,Claims!CP108,Claims!CX108,Claims!DF108,Claims!DN108,Claims!DV108,Claims!ED108,Claims!EL108,Claims!ET108,Claims!FB108)</f>
        <v>0</v>
      </c>
      <c r="G159" s="133">
        <f>AF!G130-SUM(Claims!G108,Claims!O108,Claims!W108,Claims!AE108,Claims!AM108,Claims!AU108,Claims!BC108,Claims!BK108,Claims!BS108,Claims!CA108,Claims!CI108,Claims!CQ108,Claims!CY108,Claims!DG108,Claims!DO108,Claims!DW108,Claims!EE108,Claims!EM108,Claims!EU108,Claims!FC108)</f>
        <v>0</v>
      </c>
      <c r="H159" s="303">
        <f>AF!H130-SUM(Claims!H108,Claims!P108,Claims!X108,Claims!AF108,Claims!AN108,Claims!AV108,Claims!BD108,Claims!BL108,Claims!BT108,Claims!CB108,Claims!CJ108,Claims!CR108,Claims!CZ108,Claims!DH108,Claims!DP108,Claims!DX108,Claims!EF108,Claims!EN108,Claims!EV108,Claims!FD108)</f>
        <v>0</v>
      </c>
      <c r="I159" s="333" t="e">
        <f>H159/AF!H130</f>
        <v>#DIV/0!</v>
      </c>
    </row>
    <row r="160" spans="1:9" s="119" customFormat="1" ht="12.75" x14ac:dyDescent="0.25">
      <c r="A160" s="317" t="s">
        <v>11</v>
      </c>
      <c r="B160" s="131">
        <f>AF!B131-SUM(Claims!B109,Claims!J109,Claims!R109,Claims!Z109,Claims!AH109,Claims!AP109,Claims!AX109,Claims!BF109,Claims!BN109,Claims!BV109,Claims!CD109,Claims!CL109,Claims!CT109,Claims!DB109,Claims!DJ109,Claims!DR109,Claims!DZ109,Claims!EH109,Claims!EP109,Claims!EX109)</f>
        <v>0</v>
      </c>
      <c r="C160" s="132">
        <f>AF!C131-SUM(Claims!C109,Claims!K109,Claims!S109,Claims!AA109,Claims!AI109,Claims!AQ109,Claims!AY109,Claims!BG109,Claims!BO109,Claims!BW109,Claims!CE109,Claims!CM109,Claims!CU109,Claims!DC109,Claims!DK109,Claims!DS109,Claims!EA109,Claims!EI109,Claims!EQ109,Claims!EY109)</f>
        <v>0</v>
      </c>
      <c r="D160" s="132">
        <f>AF!D131-SUM(Claims!D109,Claims!L109,Claims!T109,Claims!AB109,Claims!AJ109,Claims!AR109,Claims!AZ109,Claims!BH109,Claims!BP109,Claims!BX109,Claims!CF109,Claims!CN109,Claims!CV109,Claims!DD109,Claims!DL109,Claims!DT109,Claims!EB109,Claims!EJ109,Claims!ER109,Claims!EZ109)</f>
        <v>0</v>
      </c>
      <c r="E160" s="132">
        <f>AF!E131-SUM(Claims!E109,Claims!M109,Claims!U109,Claims!AC109,Claims!AK109,Claims!AS109,Claims!BA109,Claims!BI109,Claims!BQ109,Claims!BY109,Claims!CG109,Claims!CO109,Claims!CW109,Claims!DE109,Claims!DM109,Claims!DU109,Claims!EC109,Claims!EK109,Claims!ES109,Claims!FA109)</f>
        <v>0</v>
      </c>
      <c r="F160" s="132">
        <f>AF!F131-SUM(Claims!F109,Claims!N109,Claims!V109,Claims!AD109,Claims!AL109,Claims!AT109,Claims!BB109,Claims!BJ109,Claims!BR109,Claims!BZ109,Claims!CH109,Claims!CP109,Claims!CX109,Claims!DF109,Claims!DN109,Claims!DV109,Claims!ED109,Claims!EL109,Claims!ET109,Claims!FB109)</f>
        <v>0</v>
      </c>
      <c r="G160" s="133">
        <f>AF!G131-SUM(Claims!G109,Claims!O109,Claims!W109,Claims!AE109,Claims!AM109,Claims!AU109,Claims!BC109,Claims!BK109,Claims!BS109,Claims!CA109,Claims!CI109,Claims!CQ109,Claims!CY109,Claims!DG109,Claims!DO109,Claims!DW109,Claims!EE109,Claims!EM109,Claims!EU109,Claims!FC109)</f>
        <v>0</v>
      </c>
      <c r="H160" s="303">
        <f>AF!H131-SUM(Claims!H109,Claims!P109,Claims!X109,Claims!AF109,Claims!AN109,Claims!AV109,Claims!BD109,Claims!BL109,Claims!BT109,Claims!CB109,Claims!CJ109,Claims!CR109,Claims!CZ109,Claims!DH109,Claims!DP109,Claims!DX109,Claims!EF109,Claims!EN109,Claims!EV109,Claims!FD109)</f>
        <v>0</v>
      </c>
      <c r="I160" s="333" t="e">
        <f>H160/AF!H131</f>
        <v>#DIV/0!</v>
      </c>
    </row>
    <row r="161" spans="1:9" s="119" customFormat="1" ht="12.75" x14ac:dyDescent="0.25">
      <c r="A161" s="317" t="s">
        <v>12</v>
      </c>
      <c r="B161" s="131">
        <f>AF!B132-SUM(Claims!B110,Claims!J110,Claims!R110,Claims!Z110,Claims!AH110,Claims!AP110,Claims!AX110,Claims!BF110,Claims!BN110,Claims!BV110,Claims!CD110,Claims!CL110,Claims!CT110,Claims!DB110,Claims!DJ110,Claims!DR110,Claims!DZ110,Claims!EH110,Claims!EP110,Claims!EX110)</f>
        <v>0</v>
      </c>
      <c r="C161" s="132">
        <f>AF!C132-SUM(Claims!C110,Claims!K110,Claims!S110,Claims!AA110,Claims!AI110,Claims!AQ110,Claims!AY110,Claims!BG110,Claims!BO110,Claims!BW110,Claims!CE110,Claims!CM110,Claims!CU110,Claims!DC110,Claims!DK110,Claims!DS110,Claims!EA110,Claims!EI110,Claims!EQ110,Claims!EY110)</f>
        <v>0</v>
      </c>
      <c r="D161" s="132">
        <f>AF!D132-SUM(Claims!D110,Claims!L110,Claims!T110,Claims!AB110,Claims!AJ110,Claims!AR110,Claims!AZ110,Claims!BH110,Claims!BP110,Claims!BX110,Claims!CF110,Claims!CN110,Claims!CV110,Claims!DD110,Claims!DL110,Claims!DT110,Claims!EB110,Claims!EJ110,Claims!ER110,Claims!EZ110)</f>
        <v>0</v>
      </c>
      <c r="E161" s="132">
        <f>AF!E132-SUM(Claims!E110,Claims!M110,Claims!U110,Claims!AC110,Claims!AK110,Claims!AS110,Claims!BA110,Claims!BI110,Claims!BQ110,Claims!BY110,Claims!CG110,Claims!CO110,Claims!CW110,Claims!DE110,Claims!DM110,Claims!DU110,Claims!EC110,Claims!EK110,Claims!ES110,Claims!FA110)</f>
        <v>0</v>
      </c>
      <c r="F161" s="132">
        <f>AF!F132-SUM(Claims!F110,Claims!N110,Claims!V110,Claims!AD110,Claims!AL110,Claims!AT110,Claims!BB110,Claims!BJ110,Claims!BR110,Claims!BZ110,Claims!CH110,Claims!CP110,Claims!CX110,Claims!DF110,Claims!DN110,Claims!DV110,Claims!ED110,Claims!EL110,Claims!ET110,Claims!FB110)</f>
        <v>0</v>
      </c>
      <c r="G161" s="133">
        <f>AF!G132-SUM(Claims!G110,Claims!O110,Claims!W110,Claims!AE110,Claims!AM110,Claims!AU110,Claims!BC110,Claims!BK110,Claims!BS110,Claims!CA110,Claims!CI110,Claims!CQ110,Claims!CY110,Claims!DG110,Claims!DO110,Claims!DW110,Claims!EE110,Claims!EM110,Claims!EU110,Claims!FC110)</f>
        <v>0</v>
      </c>
      <c r="H161" s="303">
        <f>AF!H132-SUM(Claims!H110,Claims!P110,Claims!X110,Claims!AF110,Claims!AN110,Claims!AV110,Claims!BD110,Claims!BL110,Claims!BT110,Claims!CB110,Claims!CJ110,Claims!CR110,Claims!CZ110,Claims!DH110,Claims!DP110,Claims!DX110,Claims!EF110,Claims!EN110,Claims!EV110,Claims!FD110)</f>
        <v>0</v>
      </c>
      <c r="I161" s="333" t="e">
        <f>H161/AF!H132</f>
        <v>#DIV/0!</v>
      </c>
    </row>
    <row r="162" spans="1:9" s="119" customFormat="1" ht="12.75" x14ac:dyDescent="0.25">
      <c r="A162" s="317" t="s">
        <v>13</v>
      </c>
      <c r="B162" s="131">
        <f>AF!B133-SUM(Claims!B111,Claims!J111,Claims!R111,Claims!Z111,Claims!AH111,Claims!AP111,Claims!AX111,Claims!BF111,Claims!BN111,Claims!BV111,Claims!CD111,Claims!CL111,Claims!CT111,Claims!DB111,Claims!DJ111,Claims!DR111,Claims!DZ111,Claims!EH111,Claims!EP111,Claims!EX111)</f>
        <v>0</v>
      </c>
      <c r="C162" s="132">
        <f>AF!C133-SUM(Claims!C111,Claims!K111,Claims!S111,Claims!AA111,Claims!AI111,Claims!AQ111,Claims!AY111,Claims!BG111,Claims!BO111,Claims!BW111,Claims!CE111,Claims!CM111,Claims!CU111,Claims!DC111,Claims!DK111,Claims!DS111,Claims!EA111,Claims!EI111,Claims!EQ111,Claims!EY111)</f>
        <v>0</v>
      </c>
      <c r="D162" s="132">
        <f>AF!D133-SUM(Claims!D111,Claims!L111,Claims!T111,Claims!AB111,Claims!AJ111,Claims!AR111,Claims!AZ111,Claims!BH111,Claims!BP111,Claims!BX111,Claims!CF111,Claims!CN111,Claims!CV111,Claims!DD111,Claims!DL111,Claims!DT111,Claims!EB111,Claims!EJ111,Claims!ER111,Claims!EZ111)</f>
        <v>0</v>
      </c>
      <c r="E162" s="132">
        <f>AF!E133-SUM(Claims!E111,Claims!M111,Claims!U111,Claims!AC111,Claims!AK111,Claims!AS111,Claims!BA111,Claims!BI111,Claims!BQ111,Claims!BY111,Claims!CG111,Claims!CO111,Claims!CW111,Claims!DE111,Claims!DM111,Claims!DU111,Claims!EC111,Claims!EK111,Claims!ES111,Claims!FA111)</f>
        <v>0</v>
      </c>
      <c r="F162" s="132">
        <f>AF!F133-SUM(Claims!F111,Claims!N111,Claims!V111,Claims!AD111,Claims!AL111,Claims!AT111,Claims!BB111,Claims!BJ111,Claims!BR111,Claims!BZ111,Claims!CH111,Claims!CP111,Claims!CX111,Claims!DF111,Claims!DN111,Claims!DV111,Claims!ED111,Claims!EL111,Claims!ET111,Claims!FB111)</f>
        <v>0</v>
      </c>
      <c r="G162" s="133">
        <f>AF!G133-SUM(Claims!G111,Claims!O111,Claims!W111,Claims!AE111,Claims!AM111,Claims!AU111,Claims!BC111,Claims!BK111,Claims!BS111,Claims!CA111,Claims!CI111,Claims!CQ111,Claims!CY111,Claims!DG111,Claims!DO111,Claims!DW111,Claims!EE111,Claims!EM111,Claims!EU111,Claims!FC111)</f>
        <v>0</v>
      </c>
      <c r="H162" s="303">
        <f>AF!H133-SUM(Claims!H111,Claims!P111,Claims!X111,Claims!AF111,Claims!AN111,Claims!AV111,Claims!BD111,Claims!BL111,Claims!BT111,Claims!CB111,Claims!CJ111,Claims!CR111,Claims!CZ111,Claims!DH111,Claims!DP111,Claims!DX111,Claims!EF111,Claims!EN111,Claims!EV111,Claims!FD111)</f>
        <v>0</v>
      </c>
      <c r="I162" s="333" t="e">
        <f>H162/AF!H133</f>
        <v>#DIV/0!</v>
      </c>
    </row>
    <row r="163" spans="1:9" s="119" customFormat="1" ht="12.75" x14ac:dyDescent="0.25">
      <c r="A163" s="317" t="s">
        <v>66</v>
      </c>
      <c r="B163" s="131">
        <f>AF!B134-SUM(Claims!B112,Claims!J112,Claims!R112,Claims!Z112,Claims!AH112,Claims!AP112,Claims!AX112,Claims!BF112,Claims!BN112,Claims!BV112,Claims!CD112,Claims!CL112,Claims!CT112,Claims!DB112,Claims!DJ112,Claims!DR112,Claims!DZ112,Claims!EH112,Claims!EP112,Claims!EX112)</f>
        <v>0</v>
      </c>
      <c r="C163" s="132">
        <f>AF!C134-SUM(Claims!C112,Claims!K112,Claims!S112,Claims!AA112,Claims!AI112,Claims!AQ112,Claims!AY112,Claims!BG112,Claims!BO112,Claims!BW112,Claims!CE112,Claims!CM112,Claims!CU112,Claims!DC112,Claims!DK112,Claims!DS112,Claims!EA112,Claims!EI112,Claims!EQ112,Claims!EY112)</f>
        <v>0</v>
      </c>
      <c r="D163" s="132">
        <f>AF!D134-SUM(Claims!D112,Claims!L112,Claims!T112,Claims!AB112,Claims!AJ112,Claims!AR112,Claims!AZ112,Claims!BH112,Claims!BP112,Claims!BX112,Claims!CF112,Claims!CN112,Claims!CV112,Claims!DD112,Claims!DL112,Claims!DT112,Claims!EB112,Claims!EJ112,Claims!ER112,Claims!EZ112)</f>
        <v>0</v>
      </c>
      <c r="E163" s="132">
        <f>AF!E134-SUM(Claims!E112,Claims!M112,Claims!U112,Claims!AC112,Claims!AK112,Claims!AS112,Claims!BA112,Claims!BI112,Claims!BQ112,Claims!BY112,Claims!CG112,Claims!CO112,Claims!CW112,Claims!DE112,Claims!DM112,Claims!DU112,Claims!EC112,Claims!EK112,Claims!ES112,Claims!FA112)</f>
        <v>0</v>
      </c>
      <c r="F163" s="132">
        <f>AF!F134-SUM(Claims!F112,Claims!N112,Claims!V112,Claims!AD112,Claims!AL112,Claims!AT112,Claims!BB112,Claims!BJ112,Claims!BR112,Claims!BZ112,Claims!CH112,Claims!CP112,Claims!CX112,Claims!DF112,Claims!DN112,Claims!DV112,Claims!ED112,Claims!EL112,Claims!ET112,Claims!FB112)</f>
        <v>0</v>
      </c>
      <c r="G163" s="133">
        <f>AF!G134-SUM(Claims!G112,Claims!O112,Claims!W112,Claims!AE112,Claims!AM112,Claims!AU112,Claims!BC112,Claims!BK112,Claims!BS112,Claims!CA112,Claims!CI112,Claims!CQ112,Claims!CY112,Claims!DG112,Claims!DO112,Claims!DW112,Claims!EE112,Claims!EM112,Claims!EU112,Claims!FC112)</f>
        <v>0</v>
      </c>
      <c r="H163" s="303">
        <f>AF!H134-SUM(Claims!H112,Claims!P112,Claims!X112,Claims!AF112,Claims!AN112,Claims!AV112,Claims!BD112,Claims!BL112,Claims!BT112,Claims!CB112,Claims!CJ112,Claims!CR112,Claims!CZ112,Claims!DH112,Claims!DP112,Claims!DX112,Claims!EF112,Claims!EN112,Claims!EV112,Claims!FD112)</f>
        <v>0</v>
      </c>
      <c r="I163" s="333" t="e">
        <f>H163/AF!H134</f>
        <v>#DIV/0!</v>
      </c>
    </row>
    <row r="164" spans="1:9" s="119" customFormat="1" ht="12.75" x14ac:dyDescent="0.25">
      <c r="A164" s="317" t="s">
        <v>67</v>
      </c>
      <c r="B164" s="131">
        <f>AF!B135-SUM(Claims!B113,Claims!J113,Claims!R113,Claims!Z113,Claims!AH113,Claims!AP113,Claims!AX113,Claims!BF113,Claims!BN113,Claims!BV113,Claims!CD113,Claims!CL113,Claims!CT113,Claims!DB113,Claims!DJ113,Claims!DR113,Claims!DZ113,Claims!EH113,Claims!EP113,Claims!EX113)</f>
        <v>0</v>
      </c>
      <c r="C164" s="132">
        <f>AF!C135-SUM(Claims!C113,Claims!K113,Claims!S113,Claims!AA113,Claims!AI113,Claims!AQ113,Claims!AY113,Claims!BG113,Claims!BO113,Claims!BW113,Claims!CE113,Claims!CM113,Claims!CU113,Claims!DC113,Claims!DK113,Claims!DS113,Claims!EA113,Claims!EI113,Claims!EQ113,Claims!EY113)</f>
        <v>0</v>
      </c>
      <c r="D164" s="132">
        <f>AF!D135-SUM(Claims!D113,Claims!L113,Claims!T113,Claims!AB113,Claims!AJ113,Claims!AR113,Claims!AZ113,Claims!BH113,Claims!BP113,Claims!BX113,Claims!CF113,Claims!CN113,Claims!CV113,Claims!DD113,Claims!DL113,Claims!DT113,Claims!EB113,Claims!EJ113,Claims!ER113,Claims!EZ113)</f>
        <v>0</v>
      </c>
      <c r="E164" s="132">
        <f>AF!E135-SUM(Claims!E113,Claims!M113,Claims!U113,Claims!AC113,Claims!AK113,Claims!AS113,Claims!BA113,Claims!BI113,Claims!BQ113,Claims!BY113,Claims!CG113,Claims!CO113,Claims!CW113,Claims!DE113,Claims!DM113,Claims!DU113,Claims!EC113,Claims!EK113,Claims!ES113,Claims!FA113)</f>
        <v>0</v>
      </c>
      <c r="F164" s="132">
        <f>AF!F135-SUM(Claims!F113,Claims!N113,Claims!V113,Claims!AD113,Claims!AL113,Claims!AT113,Claims!BB113,Claims!BJ113,Claims!BR113,Claims!BZ113,Claims!CH113,Claims!CP113,Claims!CX113,Claims!DF113,Claims!DN113,Claims!DV113,Claims!ED113,Claims!EL113,Claims!ET113,Claims!FB113)</f>
        <v>0</v>
      </c>
      <c r="G164" s="133">
        <f>AF!G135-SUM(Claims!G113,Claims!O113,Claims!W113,Claims!AE113,Claims!AM113,Claims!AU113,Claims!BC113,Claims!BK113,Claims!BS113,Claims!CA113,Claims!CI113,Claims!CQ113,Claims!CY113,Claims!DG113,Claims!DO113,Claims!DW113,Claims!EE113,Claims!EM113,Claims!EU113,Claims!FC113)</f>
        <v>0</v>
      </c>
      <c r="H164" s="303">
        <f>AF!H135-SUM(Claims!H113,Claims!P113,Claims!X113,Claims!AF113,Claims!AN113,Claims!AV113,Claims!BD113,Claims!BL113,Claims!BT113,Claims!CB113,Claims!CJ113,Claims!CR113,Claims!CZ113,Claims!DH113,Claims!DP113,Claims!DX113,Claims!EF113,Claims!EN113,Claims!EV113,Claims!FD113)</f>
        <v>0</v>
      </c>
      <c r="I164" s="333" t="e">
        <f>H164/AF!H135</f>
        <v>#DIV/0!</v>
      </c>
    </row>
    <row r="165" spans="1:9" s="119" customFormat="1" ht="12.75" x14ac:dyDescent="0.25">
      <c r="A165" s="317" t="s">
        <v>68</v>
      </c>
      <c r="B165" s="131">
        <f>AF!B136-SUM(Claims!B114,Claims!J114,Claims!R114,Claims!Z114,Claims!AH114,Claims!AP114,Claims!AX114,Claims!BF114,Claims!BN114,Claims!BV114,Claims!CD114,Claims!CL114,Claims!CT114,Claims!DB114,Claims!DJ114,Claims!DR114,Claims!DZ114,Claims!EH114,Claims!EP114,Claims!EX114)</f>
        <v>0</v>
      </c>
      <c r="C165" s="132">
        <f>AF!C136-SUM(Claims!C114,Claims!K114,Claims!S114,Claims!AA114,Claims!AI114,Claims!AQ114,Claims!AY114,Claims!BG114,Claims!BO114,Claims!BW114,Claims!CE114,Claims!CM114,Claims!CU114,Claims!DC114,Claims!DK114,Claims!DS114,Claims!EA114,Claims!EI114,Claims!EQ114,Claims!EY114)</f>
        <v>0</v>
      </c>
      <c r="D165" s="132">
        <f>AF!D136-SUM(Claims!D114,Claims!L114,Claims!T114,Claims!AB114,Claims!AJ114,Claims!AR114,Claims!AZ114,Claims!BH114,Claims!BP114,Claims!BX114,Claims!CF114,Claims!CN114,Claims!CV114,Claims!DD114,Claims!DL114,Claims!DT114,Claims!EB114,Claims!EJ114,Claims!ER114,Claims!EZ114)</f>
        <v>0</v>
      </c>
      <c r="E165" s="132">
        <f>AF!E136-SUM(Claims!E114,Claims!M114,Claims!U114,Claims!AC114,Claims!AK114,Claims!AS114,Claims!BA114,Claims!BI114,Claims!BQ114,Claims!BY114,Claims!CG114,Claims!CO114,Claims!CW114,Claims!DE114,Claims!DM114,Claims!DU114,Claims!EC114,Claims!EK114,Claims!ES114,Claims!FA114)</f>
        <v>0</v>
      </c>
      <c r="F165" s="132">
        <f>AF!F136-SUM(Claims!F114,Claims!N114,Claims!V114,Claims!AD114,Claims!AL114,Claims!AT114,Claims!BB114,Claims!BJ114,Claims!BR114,Claims!BZ114,Claims!CH114,Claims!CP114,Claims!CX114,Claims!DF114,Claims!DN114,Claims!DV114,Claims!ED114,Claims!EL114,Claims!ET114,Claims!FB114)</f>
        <v>0</v>
      </c>
      <c r="G165" s="133">
        <f>AF!G136-SUM(Claims!G114,Claims!O114,Claims!W114,Claims!AE114,Claims!AM114,Claims!AU114,Claims!BC114,Claims!BK114,Claims!BS114,Claims!CA114,Claims!CI114,Claims!CQ114,Claims!CY114,Claims!DG114,Claims!DO114,Claims!DW114,Claims!EE114,Claims!EM114,Claims!EU114,Claims!FC114)</f>
        <v>0</v>
      </c>
      <c r="H165" s="303">
        <f>AF!H136-SUM(Claims!H114,Claims!P114,Claims!X114,Claims!AF114,Claims!AN114,Claims!AV114,Claims!BD114,Claims!BL114,Claims!BT114,Claims!CB114,Claims!CJ114,Claims!CR114,Claims!CZ114,Claims!DH114,Claims!DP114,Claims!DX114,Claims!EF114,Claims!EN114,Claims!EV114,Claims!FD114)</f>
        <v>0</v>
      </c>
      <c r="I165" s="333" t="e">
        <f>H165/AF!H136</f>
        <v>#DIV/0!</v>
      </c>
    </row>
    <row r="166" spans="1:9" s="119" customFormat="1" ht="12.75" x14ac:dyDescent="0.25">
      <c r="A166" s="318" t="s">
        <v>69</v>
      </c>
      <c r="B166" s="134">
        <f>AF!B137-SUM(Claims!B115,Claims!J115,Claims!R115,Claims!Z115,Claims!AH115,Claims!AP115,Claims!AX115,Claims!BF115,Claims!BN115,Claims!BV115,Claims!CD115,Claims!CL115,Claims!CT115,Claims!DB115,Claims!DJ115,Claims!DR115,Claims!DZ115,Claims!EH115,Claims!EP115,Claims!EX115)</f>
        <v>0</v>
      </c>
      <c r="C166" s="135">
        <f>AF!C137-SUM(Claims!C115,Claims!K115,Claims!S115,Claims!AA115,Claims!AI115,Claims!AQ115,Claims!AY115,Claims!BG115,Claims!BO115,Claims!BW115,Claims!CE115,Claims!CM115,Claims!CU115,Claims!DC115,Claims!DK115,Claims!DS115,Claims!EA115,Claims!EI115,Claims!EQ115,Claims!EY115)</f>
        <v>0</v>
      </c>
      <c r="D166" s="135">
        <f>AF!D137-SUM(Claims!D115,Claims!L115,Claims!T115,Claims!AB115,Claims!AJ115,Claims!AR115,Claims!AZ115,Claims!BH115,Claims!BP115,Claims!BX115,Claims!CF115,Claims!CN115,Claims!CV115,Claims!DD115,Claims!DL115,Claims!DT115,Claims!EB115,Claims!EJ115,Claims!ER115,Claims!EZ115)</f>
        <v>0</v>
      </c>
      <c r="E166" s="135">
        <f>AF!E137-SUM(Claims!E115,Claims!M115,Claims!U115,Claims!AC115,Claims!AK115,Claims!AS115,Claims!BA115,Claims!BI115,Claims!BQ115,Claims!BY115,Claims!CG115,Claims!CO115,Claims!CW115,Claims!DE115,Claims!DM115,Claims!DU115,Claims!EC115,Claims!EK115,Claims!ES115,Claims!FA115)</f>
        <v>0</v>
      </c>
      <c r="F166" s="135">
        <f>AF!F137-SUM(Claims!F115,Claims!N115,Claims!V115,Claims!AD115,Claims!AL115,Claims!AT115,Claims!BB115,Claims!BJ115,Claims!BR115,Claims!BZ115,Claims!CH115,Claims!CP115,Claims!CX115,Claims!DF115,Claims!DN115,Claims!DV115,Claims!ED115,Claims!EL115,Claims!ET115,Claims!FB115)</f>
        <v>0</v>
      </c>
      <c r="G166" s="136">
        <f>AF!G137-SUM(Claims!G115,Claims!O115,Claims!W115,Claims!AE115,Claims!AM115,Claims!AU115,Claims!BC115,Claims!BK115,Claims!BS115,Claims!CA115,Claims!CI115,Claims!CQ115,Claims!CY115,Claims!DG115,Claims!DO115,Claims!DW115,Claims!EE115,Claims!EM115,Claims!EU115,Claims!FC115)</f>
        <v>0</v>
      </c>
      <c r="H166" s="334">
        <f>AF!H137-SUM(Claims!H115,Claims!P115,Claims!X115,Claims!AF115,Claims!AN115,Claims!AV115,Claims!BD115,Claims!BL115,Claims!BT115,Claims!CB115,Claims!CJ115,Claims!CR115,Claims!CZ115,Claims!DH115,Claims!DP115,Claims!DX115,Claims!EF115,Claims!EN115,Claims!EV115,Claims!FD115)</f>
        <v>0</v>
      </c>
      <c r="I166" s="335" t="e">
        <f>H166/AF!H137</f>
        <v>#DIV/0!</v>
      </c>
    </row>
    <row r="167" spans="1:9" s="119" customFormat="1" ht="12.75" x14ac:dyDescent="0.25">
      <c r="A167" s="468" t="s">
        <v>14</v>
      </c>
      <c r="B167" s="293">
        <f>AF!B138-SUM(Claims!B116,Claims!J116,Claims!R116,Claims!Z116,Claims!AH116,Claims!AP116,Claims!AX116,Claims!BF116,Claims!BN116,Claims!BV116,Claims!CD116,Claims!CL116,Claims!CT116,Claims!DB116,Claims!DJ116,Claims!DR116,Claims!DZ116,Claims!EH116,Claims!EP116,Claims!EX116)</f>
        <v>0</v>
      </c>
      <c r="C167" s="294">
        <f>AF!C138-SUM(Claims!C116,Claims!K116,Claims!S116,Claims!AA116,Claims!AI116,Claims!AQ116,Claims!AY116,Claims!BG116,Claims!BO116,Claims!BW116,Claims!CE116,Claims!CM116,Claims!CU116,Claims!DC116,Claims!DK116,Claims!DS116,Claims!EA116,Claims!EI116,Claims!EQ116,Claims!EY116)</f>
        <v>0</v>
      </c>
      <c r="D167" s="294">
        <f>AF!D138-SUM(Claims!D116,Claims!L116,Claims!T116,Claims!AB116,Claims!AJ116,Claims!AR116,Claims!AZ116,Claims!BH116,Claims!BP116,Claims!BX116,Claims!CF116,Claims!CN116,Claims!CV116,Claims!DD116,Claims!DL116,Claims!DT116,Claims!EB116,Claims!EJ116,Claims!ER116,Claims!EZ116)</f>
        <v>0</v>
      </c>
      <c r="E167" s="294">
        <f>AF!E138-SUM(Claims!E116,Claims!M116,Claims!U116,Claims!AC116,Claims!AK116,Claims!AS116,Claims!BA116,Claims!BI116,Claims!BQ116,Claims!BY116,Claims!CG116,Claims!CO116,Claims!CW116,Claims!DE116,Claims!DM116,Claims!DU116,Claims!EC116,Claims!EK116,Claims!ES116,Claims!FA116)</f>
        <v>0</v>
      </c>
      <c r="F167" s="294">
        <f>AF!F138-SUM(Claims!F116,Claims!N116,Claims!V116,Claims!AD116,Claims!AL116,Claims!AT116,Claims!BB116,Claims!BJ116,Claims!BR116,Claims!BZ116,Claims!CH116,Claims!CP116,Claims!CX116,Claims!DF116,Claims!DN116,Claims!DV116,Claims!ED116,Claims!EL116,Claims!ET116,Claims!FB116)</f>
        <v>0</v>
      </c>
      <c r="G167" s="295">
        <f>AF!G138-SUM(Claims!G116,Claims!O116,Claims!W116,Claims!AE116,Claims!AM116,Claims!AU116,Claims!BC116,Claims!BK116,Claims!BS116,Claims!CA116,Claims!CI116,Claims!CQ116,Claims!CY116,Claims!DG116,Claims!DO116,Claims!DW116,Claims!EE116,Claims!EM116,Claims!EU116,Claims!FC116)</f>
        <v>0</v>
      </c>
      <c r="H167" s="182">
        <f>AF!H138-SUM(Claims!H116,Claims!P116,Claims!X116,Claims!AF116,Claims!AN116,Claims!AV116,Claims!BD116,Claims!BL116,Claims!BT116,Claims!CB116,Claims!CJ116,Claims!CR116,Claims!CZ116,Claims!DH116,Claims!DP116,Claims!DX116,Claims!EF116,Claims!EN116,Claims!EV116,Claims!FD116)</f>
        <v>0</v>
      </c>
      <c r="I167" s="360" t="e">
        <f>H167/AF!H138</f>
        <v>#DIV/0!</v>
      </c>
    </row>
    <row r="168" spans="1:9" s="119" customFormat="1" ht="13.5" thickBot="1" x14ac:dyDescent="0.3">
      <c r="A168" s="473"/>
      <c r="B168" s="352" t="e">
        <f>B167/AF!B138</f>
        <v>#DIV/0!</v>
      </c>
      <c r="C168" s="353" t="e">
        <f>C167/AF!C138</f>
        <v>#DIV/0!</v>
      </c>
      <c r="D168" s="353" t="e">
        <f>D167/AF!D138</f>
        <v>#DIV/0!</v>
      </c>
      <c r="E168" s="353" t="e">
        <f>E167/AF!E138</f>
        <v>#DIV/0!</v>
      </c>
      <c r="F168" s="353" t="e">
        <f>F167/AF!F138</f>
        <v>#DIV/0!</v>
      </c>
      <c r="G168" s="354" t="e">
        <f>G167/AF!G138</f>
        <v>#DIV/0!</v>
      </c>
      <c r="H168" s="358" t="e">
        <f>H167/AF!H138</f>
        <v>#DIV/0!</v>
      </c>
      <c r="I168" s="361"/>
    </row>
    <row r="169" spans="1:9" s="119" customFormat="1" ht="15" customHeight="1" x14ac:dyDescent="0.25">
      <c r="A169" s="137" t="s">
        <v>28</v>
      </c>
      <c r="B169" s="325" t="s">
        <v>1</v>
      </c>
      <c r="C169" s="326" t="s">
        <v>2</v>
      </c>
      <c r="D169" s="326" t="s">
        <v>3</v>
      </c>
      <c r="E169" s="326" t="s">
        <v>4</v>
      </c>
      <c r="F169" s="326" t="s">
        <v>5</v>
      </c>
      <c r="G169" s="327" t="s">
        <v>6</v>
      </c>
      <c r="H169" s="461" t="s">
        <v>14</v>
      </c>
      <c r="I169" s="462"/>
    </row>
    <row r="170" spans="1:9" s="119" customFormat="1" ht="12.75" x14ac:dyDescent="0.25">
      <c r="A170" s="319" t="s">
        <v>7</v>
      </c>
      <c r="B170" s="158"/>
      <c r="C170" s="159"/>
      <c r="D170" s="159"/>
      <c r="E170" s="160">
        <f>AF!E140-Claims!E119</f>
        <v>0</v>
      </c>
      <c r="F170" s="159"/>
      <c r="G170" s="161"/>
      <c r="H170" s="336">
        <f>AF!E140-Claims!E119</f>
        <v>0</v>
      </c>
      <c r="I170" s="337" t="e">
        <f>H170/AF!H140</f>
        <v>#DIV/0!</v>
      </c>
    </row>
    <row r="171" spans="1:9" s="119" customFormat="1" ht="12.75" x14ac:dyDescent="0.25">
      <c r="A171" s="320" t="s">
        <v>8</v>
      </c>
      <c r="B171" s="131">
        <f>AF!B141-SUM(Claims!B120,Claims!J120,Claims!R120,Claims!Z120,Claims!AH120,Claims!AP120,Claims!AX120,Claims!BF120,Claims!BN120,Claims!BV120,Claims!CD120,Claims!CL120,Claims!CT120,Claims!DB120,Claims!DJ120,Claims!DR120,Claims!DZ120,Claims!EH120,Claims!EP120,Claims!EX120)</f>
        <v>0</v>
      </c>
      <c r="C171" s="132">
        <f>AF!C141-SUM(Claims!C120,Claims!K120,Claims!S120,Claims!AA120,Claims!AI120,Claims!AQ120,Claims!AY120,Claims!BG120,Claims!BO120,Claims!BW120,Claims!CE120,Claims!CM120,Claims!CU120,Claims!DC120,Claims!DK120,Claims!DS120,Claims!EA120,Claims!EI120,Claims!EQ120,Claims!EY120)</f>
        <v>0</v>
      </c>
      <c r="D171" s="132">
        <f>AF!D141-SUM(Claims!D120,Claims!L120,Claims!T120,Claims!AB120,Claims!AJ120,Claims!AR120,Claims!AZ120,Claims!BH120,Claims!BP120,Claims!BX120,Claims!CF120,Claims!CN120,Claims!CV120,Claims!DD120,Claims!DL120,Claims!DT120,Claims!EB120,Claims!EJ120,Claims!ER120,Claims!EZ120)</f>
        <v>0</v>
      </c>
      <c r="E171" s="132">
        <f>AF!E141-SUM(Claims!E120,Claims!M120,Claims!U120,Claims!AC120,Claims!AK120,Claims!AS120,Claims!BA120,Claims!BI120,Claims!BQ120,Claims!BY120,Claims!CG120,Claims!CO120,Claims!CW120,Claims!DE120,Claims!DM120,Claims!DU120,Claims!EC120,Claims!EK120,Claims!ES120,Claims!FA120)</f>
        <v>0</v>
      </c>
      <c r="F171" s="132">
        <f>AF!F141-SUM(Claims!F120,Claims!N120,Claims!V120,Claims!AD120,Claims!AL120,Claims!AT120,Claims!BB120,Claims!BJ120,Claims!BR120,Claims!BZ120,Claims!CH120,Claims!CP120,Claims!CX120,Claims!DF120,Claims!DN120,Claims!DV120,Claims!ED120,Claims!EL120,Claims!ET120,Claims!FB120)</f>
        <v>0</v>
      </c>
      <c r="G171" s="133">
        <f>AF!G141-SUM(Claims!G120,Claims!O120,Claims!W120,Claims!AE120,Claims!AM120,Claims!AU120,Claims!BC120,Claims!BK120,Claims!BS120,Claims!CA120,Claims!CI120,Claims!CQ120,Claims!CY120,Claims!DG120,Claims!DO120,Claims!DW120,Claims!EE120,Claims!EM120,Claims!EU120,Claims!FC120)</f>
        <v>0</v>
      </c>
      <c r="H171" s="338">
        <f>AF!H141-SUM(Claims!H120,Claims!P120,Claims!X120,Claims!AF120,Claims!AN120,Claims!AV120,Claims!BD120,Claims!BL120,Claims!BT120,Claims!CB120,Claims!CJ120,Claims!CR120,Claims!CZ120,Claims!DH120,Claims!DP120,Claims!DX120,Claims!EF120,Claims!EN120,Claims!EV120,Claims!FD120)</f>
        <v>0</v>
      </c>
      <c r="I171" s="339" t="e">
        <f>H171/AF!H141</f>
        <v>#DIV/0!</v>
      </c>
    </row>
    <row r="172" spans="1:9" s="119" customFormat="1" ht="12.75" x14ac:dyDescent="0.25">
      <c r="A172" s="320" t="s">
        <v>9</v>
      </c>
      <c r="B172" s="131">
        <f>AF!B142-SUM(Claims!B121,Claims!J121,Claims!R121,Claims!Z121,Claims!AH121,Claims!AP121,Claims!AX121,Claims!BF121,Claims!BN121,Claims!BV121,Claims!CD121,Claims!CL121,Claims!CT121,Claims!DB121,Claims!DJ121,Claims!DR121,Claims!DZ121,Claims!EH121,Claims!EP121,Claims!EX121)</f>
        <v>0</v>
      </c>
      <c r="C172" s="132">
        <f>AF!C142-SUM(Claims!C121,Claims!K121,Claims!S121,Claims!AA121,Claims!AI121,Claims!AQ121,Claims!AY121,Claims!BG121,Claims!BO121,Claims!BW121,Claims!CE121,Claims!CM121,Claims!CU121,Claims!DC121,Claims!DK121,Claims!DS121,Claims!EA121,Claims!EI121,Claims!EQ121,Claims!EY121)</f>
        <v>0</v>
      </c>
      <c r="D172" s="132">
        <f>AF!D142-SUM(Claims!D121,Claims!L121,Claims!T121,Claims!AB121,Claims!AJ121,Claims!AR121,Claims!AZ121,Claims!BH121,Claims!BP121,Claims!BX121,Claims!CF121,Claims!CN121,Claims!CV121,Claims!DD121,Claims!DL121,Claims!DT121,Claims!EB121,Claims!EJ121,Claims!ER121,Claims!EZ121)</f>
        <v>0</v>
      </c>
      <c r="E172" s="132">
        <f>AF!E142-SUM(Claims!E121,Claims!M121,Claims!U121,Claims!AC121,Claims!AK121,Claims!AS121,Claims!BA121,Claims!BI121,Claims!BQ121,Claims!BY121,Claims!CG121,Claims!CO121,Claims!CW121,Claims!DE121,Claims!DM121,Claims!DU121,Claims!EC121,Claims!EK121,Claims!ES121,Claims!FA121)</f>
        <v>0</v>
      </c>
      <c r="F172" s="132">
        <f>AF!F142-SUM(Claims!F121,Claims!N121,Claims!V121,Claims!AD121,Claims!AL121,Claims!AT121,Claims!BB121,Claims!BJ121,Claims!BR121,Claims!BZ121,Claims!CH121,Claims!CP121,Claims!CX121,Claims!DF121,Claims!DN121,Claims!DV121,Claims!ED121,Claims!EL121,Claims!ET121,Claims!FB121)</f>
        <v>0</v>
      </c>
      <c r="G172" s="133">
        <f>AF!G142-SUM(Claims!G121,Claims!O121,Claims!W121,Claims!AE121,Claims!AM121,Claims!AU121,Claims!BC121,Claims!BK121,Claims!BS121,Claims!CA121,Claims!CI121,Claims!CQ121,Claims!CY121,Claims!DG121,Claims!DO121,Claims!DW121,Claims!EE121,Claims!EM121,Claims!EU121,Claims!FC121)</f>
        <v>0</v>
      </c>
      <c r="H172" s="338">
        <f>AF!H142-SUM(Claims!H121,Claims!P121,Claims!X121,Claims!AF121,Claims!AN121,Claims!AV121,Claims!BD121,Claims!BL121,Claims!BT121,Claims!CB121,Claims!CJ121,Claims!CR121,Claims!CZ121,Claims!DH121,Claims!DP121,Claims!DX121,Claims!EF121,Claims!EN121,Claims!EV121,Claims!FD121)</f>
        <v>0</v>
      </c>
      <c r="I172" s="339" t="e">
        <f>H172/AF!H142</f>
        <v>#DIV/0!</v>
      </c>
    </row>
    <row r="173" spans="1:9" s="119" customFormat="1" ht="12.75" x14ac:dyDescent="0.25">
      <c r="A173" s="320" t="s">
        <v>10</v>
      </c>
      <c r="B173" s="131">
        <f>AF!B143-SUM(Claims!B122,Claims!J122,Claims!R122,Claims!Z122,Claims!AH122,Claims!AP122,Claims!AX122,Claims!BF122,Claims!BN122,Claims!BV122,Claims!CD122,Claims!CL122,Claims!CT122,Claims!DB122,Claims!DJ122,Claims!DR122,Claims!DZ122,Claims!EH122,Claims!EP122,Claims!EX122)</f>
        <v>0</v>
      </c>
      <c r="C173" s="132">
        <f>AF!C143-SUM(Claims!C122,Claims!K122,Claims!S122,Claims!AA122,Claims!AI122,Claims!AQ122,Claims!AY122,Claims!BG122,Claims!BO122,Claims!BW122,Claims!CE122,Claims!CM122,Claims!CU122,Claims!DC122,Claims!DK122,Claims!DS122,Claims!EA122,Claims!EI122,Claims!EQ122,Claims!EY122)</f>
        <v>0</v>
      </c>
      <c r="D173" s="132">
        <f>AF!D143-SUM(Claims!D122,Claims!L122,Claims!T122,Claims!AB122,Claims!AJ122,Claims!AR122,Claims!AZ122,Claims!BH122,Claims!BP122,Claims!BX122,Claims!CF122,Claims!CN122,Claims!CV122,Claims!DD122,Claims!DL122,Claims!DT122,Claims!EB122,Claims!EJ122,Claims!ER122,Claims!EZ122)</f>
        <v>0</v>
      </c>
      <c r="E173" s="132">
        <f>AF!E143-SUM(Claims!E122,Claims!M122,Claims!U122,Claims!AC122,Claims!AK122,Claims!AS122,Claims!BA122,Claims!BI122,Claims!BQ122,Claims!BY122,Claims!CG122,Claims!CO122,Claims!CW122,Claims!DE122,Claims!DM122,Claims!DU122,Claims!EC122,Claims!EK122,Claims!ES122,Claims!FA122)</f>
        <v>0</v>
      </c>
      <c r="F173" s="132">
        <f>AF!F143-SUM(Claims!F122,Claims!N122,Claims!V122,Claims!AD122,Claims!AL122,Claims!AT122,Claims!BB122,Claims!BJ122,Claims!BR122,Claims!BZ122,Claims!CH122,Claims!CP122,Claims!CX122,Claims!DF122,Claims!DN122,Claims!DV122,Claims!ED122,Claims!EL122,Claims!ET122,Claims!FB122)</f>
        <v>0</v>
      </c>
      <c r="G173" s="133">
        <f>AF!G143-SUM(Claims!G122,Claims!O122,Claims!W122,Claims!AE122,Claims!AM122,Claims!AU122,Claims!BC122,Claims!BK122,Claims!BS122,Claims!CA122,Claims!CI122,Claims!CQ122,Claims!CY122,Claims!DG122,Claims!DO122,Claims!DW122,Claims!EE122,Claims!EM122,Claims!EU122,Claims!FC122)</f>
        <v>0</v>
      </c>
      <c r="H173" s="338">
        <f>AF!H143-SUM(Claims!H122,Claims!P122,Claims!X122,Claims!AF122,Claims!AN122,Claims!AV122,Claims!BD122,Claims!BL122,Claims!BT122,Claims!CB122,Claims!CJ122,Claims!CR122,Claims!CZ122,Claims!DH122,Claims!DP122,Claims!DX122,Claims!EF122,Claims!EN122,Claims!EV122,Claims!FD122)</f>
        <v>0</v>
      </c>
      <c r="I173" s="339" t="e">
        <f>H173/AF!H143</f>
        <v>#DIV/0!</v>
      </c>
    </row>
    <row r="174" spans="1:9" s="119" customFormat="1" ht="12.75" x14ac:dyDescent="0.25">
      <c r="A174" s="320" t="s">
        <v>11</v>
      </c>
      <c r="B174" s="131">
        <f>AF!B144-SUM(Claims!B123,Claims!J123,Claims!R123,Claims!Z123,Claims!AH123,Claims!AP123,Claims!AX123,Claims!BF123,Claims!BN123,Claims!BV123,Claims!CD123,Claims!CL123,Claims!CT123,Claims!DB123,Claims!DJ123,Claims!DR123,Claims!DZ123,Claims!EH123,Claims!EP123,Claims!EX123)</f>
        <v>0</v>
      </c>
      <c r="C174" s="132">
        <f>AF!C144-SUM(Claims!C123,Claims!K123,Claims!S123,Claims!AA123,Claims!AI123,Claims!AQ123,Claims!AY123,Claims!BG123,Claims!BO123,Claims!BW123,Claims!CE123,Claims!CM123,Claims!CU123,Claims!DC123,Claims!DK123,Claims!DS123,Claims!EA123,Claims!EI123,Claims!EQ123,Claims!EY123)</f>
        <v>0</v>
      </c>
      <c r="D174" s="132">
        <f>AF!D144-SUM(Claims!D123,Claims!L123,Claims!T123,Claims!AB123,Claims!AJ123,Claims!AR123,Claims!AZ123,Claims!BH123,Claims!BP123,Claims!BX123,Claims!CF123,Claims!CN123,Claims!CV123,Claims!DD123,Claims!DL123,Claims!DT123,Claims!EB123,Claims!EJ123,Claims!ER123,Claims!EZ123)</f>
        <v>0</v>
      </c>
      <c r="E174" s="132">
        <f>AF!E144-SUM(Claims!E123,Claims!M123,Claims!U123,Claims!AC123,Claims!AK123,Claims!AS123,Claims!BA123,Claims!BI123,Claims!BQ123,Claims!BY123,Claims!CG123,Claims!CO123,Claims!CW123,Claims!DE123,Claims!DM123,Claims!DU123,Claims!EC123,Claims!EK123,Claims!ES123,Claims!FA123)</f>
        <v>0</v>
      </c>
      <c r="F174" s="132">
        <f>AF!F144-SUM(Claims!F123,Claims!N123,Claims!V123,Claims!AD123,Claims!AL123,Claims!AT123,Claims!BB123,Claims!BJ123,Claims!BR123,Claims!BZ123,Claims!CH123,Claims!CP123,Claims!CX123,Claims!DF123,Claims!DN123,Claims!DV123,Claims!ED123,Claims!EL123,Claims!ET123,Claims!FB123)</f>
        <v>0</v>
      </c>
      <c r="G174" s="133">
        <f>AF!G144-SUM(Claims!G123,Claims!O123,Claims!W123,Claims!AE123,Claims!AM123,Claims!AU123,Claims!BC123,Claims!BK123,Claims!BS123,Claims!CA123,Claims!CI123,Claims!CQ123,Claims!CY123,Claims!DG123,Claims!DO123,Claims!DW123,Claims!EE123,Claims!EM123,Claims!EU123,Claims!FC123)</f>
        <v>0</v>
      </c>
      <c r="H174" s="338">
        <f>AF!H144-SUM(Claims!H123,Claims!P123,Claims!X123,Claims!AF123,Claims!AN123,Claims!AV123,Claims!BD123,Claims!BL123,Claims!BT123,Claims!CB123,Claims!CJ123,Claims!CR123,Claims!CZ123,Claims!DH123,Claims!DP123,Claims!DX123,Claims!EF123,Claims!EN123,Claims!EV123,Claims!FD123)</f>
        <v>0</v>
      </c>
      <c r="I174" s="339" t="e">
        <f>H174/AF!H144</f>
        <v>#DIV/0!</v>
      </c>
    </row>
    <row r="175" spans="1:9" s="119" customFormat="1" ht="12.75" x14ac:dyDescent="0.25">
      <c r="A175" s="320" t="s">
        <v>12</v>
      </c>
      <c r="B175" s="131">
        <f>AF!B145-SUM(Claims!B124,Claims!J124,Claims!R124,Claims!Z124,Claims!AH124,Claims!AP124,Claims!AX124,Claims!BF124,Claims!BN124,Claims!BV124,Claims!CD124,Claims!CL124,Claims!CT124,Claims!DB124,Claims!DJ124,Claims!DR124,Claims!DZ124,Claims!EH124,Claims!EP124,Claims!EX124)</f>
        <v>0</v>
      </c>
      <c r="C175" s="132">
        <f>AF!C145-SUM(Claims!C124,Claims!K124,Claims!S124,Claims!AA124,Claims!AI124,Claims!AQ124,Claims!AY124,Claims!BG124,Claims!BO124,Claims!BW124,Claims!CE124,Claims!CM124,Claims!CU124,Claims!DC124,Claims!DK124,Claims!DS124,Claims!EA124,Claims!EI124,Claims!EQ124,Claims!EY124)</f>
        <v>0</v>
      </c>
      <c r="D175" s="132">
        <f>AF!D145-SUM(Claims!D124,Claims!L124,Claims!T124,Claims!AB124,Claims!AJ124,Claims!AR124,Claims!AZ124,Claims!BH124,Claims!BP124,Claims!BX124,Claims!CF124,Claims!CN124,Claims!CV124,Claims!DD124,Claims!DL124,Claims!DT124,Claims!EB124,Claims!EJ124,Claims!ER124,Claims!EZ124)</f>
        <v>0</v>
      </c>
      <c r="E175" s="132">
        <f>AF!E145-SUM(Claims!E124,Claims!M124,Claims!U124,Claims!AC124,Claims!AK124,Claims!AS124,Claims!BA124,Claims!BI124,Claims!BQ124,Claims!BY124,Claims!CG124,Claims!CO124,Claims!CW124,Claims!DE124,Claims!DM124,Claims!DU124,Claims!EC124,Claims!EK124,Claims!ES124,Claims!FA124)</f>
        <v>0</v>
      </c>
      <c r="F175" s="132">
        <f>AF!F145-SUM(Claims!F124,Claims!N124,Claims!V124,Claims!AD124,Claims!AL124,Claims!AT124,Claims!BB124,Claims!BJ124,Claims!BR124,Claims!BZ124,Claims!CH124,Claims!CP124,Claims!CX124,Claims!DF124,Claims!DN124,Claims!DV124,Claims!ED124,Claims!EL124,Claims!ET124,Claims!FB124)</f>
        <v>0</v>
      </c>
      <c r="G175" s="133">
        <f>AF!G145-SUM(Claims!G124,Claims!O124,Claims!W124,Claims!AE124,Claims!AM124,Claims!AU124,Claims!BC124,Claims!BK124,Claims!BS124,Claims!CA124,Claims!CI124,Claims!CQ124,Claims!CY124,Claims!DG124,Claims!DO124,Claims!DW124,Claims!EE124,Claims!EM124,Claims!EU124,Claims!FC124)</f>
        <v>0</v>
      </c>
      <c r="H175" s="338">
        <f>AF!H145-SUM(Claims!H124,Claims!P124,Claims!X124,Claims!AF124,Claims!AN124,Claims!AV124,Claims!BD124,Claims!BL124,Claims!BT124,Claims!CB124,Claims!CJ124,Claims!CR124,Claims!CZ124,Claims!DH124,Claims!DP124,Claims!DX124,Claims!EF124,Claims!EN124,Claims!EV124,Claims!FD124)</f>
        <v>0</v>
      </c>
      <c r="I175" s="339" t="e">
        <f>H175/AF!H145</f>
        <v>#DIV/0!</v>
      </c>
    </row>
    <row r="176" spans="1:9" s="119" customFormat="1" ht="12.75" x14ac:dyDescent="0.25">
      <c r="A176" s="320" t="s">
        <v>13</v>
      </c>
      <c r="B176" s="131">
        <f>AF!B146-SUM(Claims!B125,Claims!J125,Claims!R125,Claims!Z125,Claims!AH125,Claims!AP125,Claims!AX125,Claims!BF125,Claims!BN125,Claims!BV125,Claims!CD125,Claims!CL125,Claims!CT125,Claims!DB125,Claims!DJ125,Claims!DR125,Claims!DZ125,Claims!EH125,Claims!EP125,Claims!EX125)</f>
        <v>0</v>
      </c>
      <c r="C176" s="132">
        <f>AF!C146-SUM(Claims!C125,Claims!K125,Claims!S125,Claims!AA125,Claims!AI125,Claims!AQ125,Claims!AY125,Claims!BG125,Claims!BO125,Claims!BW125,Claims!CE125,Claims!CM125,Claims!CU125,Claims!DC125,Claims!DK125,Claims!DS125,Claims!EA125,Claims!EI125,Claims!EQ125,Claims!EY125)</f>
        <v>0</v>
      </c>
      <c r="D176" s="132">
        <f>AF!D146-SUM(Claims!D125,Claims!L125,Claims!T125,Claims!AB125,Claims!AJ125,Claims!AR125,Claims!AZ125,Claims!BH125,Claims!BP125,Claims!BX125,Claims!CF125,Claims!CN125,Claims!CV125,Claims!DD125,Claims!DL125,Claims!DT125,Claims!EB125,Claims!EJ125,Claims!ER125,Claims!EZ125)</f>
        <v>0</v>
      </c>
      <c r="E176" s="132">
        <f>AF!E146-SUM(Claims!E125,Claims!M125,Claims!U125,Claims!AC125,Claims!AK125,Claims!AS125,Claims!BA125,Claims!BI125,Claims!BQ125,Claims!BY125,Claims!CG125,Claims!CO125,Claims!CW125,Claims!DE125,Claims!DM125,Claims!DU125,Claims!EC125,Claims!EK125,Claims!ES125,Claims!FA125)</f>
        <v>0</v>
      </c>
      <c r="F176" s="132">
        <f>AF!F146-SUM(Claims!F125,Claims!N125,Claims!V125,Claims!AD125,Claims!AL125,Claims!AT125,Claims!BB125,Claims!BJ125,Claims!BR125,Claims!BZ125,Claims!CH125,Claims!CP125,Claims!CX125,Claims!DF125,Claims!DN125,Claims!DV125,Claims!ED125,Claims!EL125,Claims!ET125,Claims!FB125)</f>
        <v>0</v>
      </c>
      <c r="G176" s="133">
        <f>AF!G146-SUM(Claims!G125,Claims!O125,Claims!W125,Claims!AE125,Claims!AM125,Claims!AU125,Claims!BC125,Claims!BK125,Claims!BS125,Claims!CA125,Claims!CI125,Claims!CQ125,Claims!CY125,Claims!DG125,Claims!DO125,Claims!DW125,Claims!EE125,Claims!EM125,Claims!EU125,Claims!FC125)</f>
        <v>0</v>
      </c>
      <c r="H176" s="338">
        <f>AF!H146-SUM(Claims!H125,Claims!P125,Claims!X125,Claims!AF125,Claims!AN125,Claims!AV125,Claims!BD125,Claims!BL125,Claims!BT125,Claims!CB125,Claims!CJ125,Claims!CR125,Claims!CZ125,Claims!DH125,Claims!DP125,Claims!DX125,Claims!EF125,Claims!EN125,Claims!EV125,Claims!FD125)</f>
        <v>0</v>
      </c>
      <c r="I176" s="339" t="e">
        <f>H176/AF!H146</f>
        <v>#DIV/0!</v>
      </c>
    </row>
    <row r="177" spans="1:9" s="119" customFormat="1" ht="12.75" x14ac:dyDescent="0.25">
      <c r="A177" s="320" t="s">
        <v>66</v>
      </c>
      <c r="B177" s="131">
        <f>AF!B147-SUM(Claims!B126,Claims!J126,Claims!R126,Claims!Z126,Claims!AH126,Claims!AP126,Claims!AX126,Claims!BF126,Claims!BN126,Claims!BV126,Claims!CD126,Claims!CL126,Claims!CT126,Claims!DB126,Claims!DJ126,Claims!DR126,Claims!DZ126,Claims!EH126,Claims!EP126,Claims!EX126)</f>
        <v>0</v>
      </c>
      <c r="C177" s="132">
        <f>AF!C147-SUM(Claims!C126,Claims!K126,Claims!S126,Claims!AA126,Claims!AI126,Claims!AQ126,Claims!AY126,Claims!BG126,Claims!BO126,Claims!BW126,Claims!CE126,Claims!CM126,Claims!CU126,Claims!DC126,Claims!DK126,Claims!DS126,Claims!EA126,Claims!EI126,Claims!EQ126,Claims!EY126)</f>
        <v>0</v>
      </c>
      <c r="D177" s="132">
        <f>AF!D147-SUM(Claims!D126,Claims!L126,Claims!T126,Claims!AB126,Claims!AJ126,Claims!AR126,Claims!AZ126,Claims!BH126,Claims!BP126,Claims!BX126,Claims!CF126,Claims!CN126,Claims!CV126,Claims!DD126,Claims!DL126,Claims!DT126,Claims!EB126,Claims!EJ126,Claims!ER126,Claims!EZ126)</f>
        <v>0</v>
      </c>
      <c r="E177" s="132">
        <f>AF!E147-SUM(Claims!E126,Claims!M126,Claims!U126,Claims!AC126,Claims!AK126,Claims!AS126,Claims!BA126,Claims!BI126,Claims!BQ126,Claims!BY126,Claims!CG126,Claims!CO126,Claims!CW126,Claims!DE126,Claims!DM126,Claims!DU126,Claims!EC126,Claims!EK126,Claims!ES126,Claims!FA126)</f>
        <v>0</v>
      </c>
      <c r="F177" s="132">
        <f>AF!F147-SUM(Claims!F126,Claims!N126,Claims!V126,Claims!AD126,Claims!AL126,Claims!AT126,Claims!BB126,Claims!BJ126,Claims!BR126,Claims!BZ126,Claims!CH126,Claims!CP126,Claims!CX126,Claims!DF126,Claims!DN126,Claims!DV126,Claims!ED126,Claims!EL126,Claims!ET126,Claims!FB126)</f>
        <v>0</v>
      </c>
      <c r="G177" s="133">
        <f>AF!G147-SUM(Claims!G126,Claims!O126,Claims!W126,Claims!AE126,Claims!AM126,Claims!AU126,Claims!BC126,Claims!BK126,Claims!BS126,Claims!CA126,Claims!CI126,Claims!CQ126,Claims!CY126,Claims!DG126,Claims!DO126,Claims!DW126,Claims!EE126,Claims!EM126,Claims!EU126,Claims!FC126)</f>
        <v>0</v>
      </c>
      <c r="H177" s="338">
        <f>AF!H147-SUM(Claims!H126,Claims!P126,Claims!X126,Claims!AF126,Claims!AN126,Claims!AV126,Claims!BD126,Claims!BL126,Claims!BT126,Claims!CB126,Claims!CJ126,Claims!CR126,Claims!CZ126,Claims!DH126,Claims!DP126,Claims!DX126,Claims!EF126,Claims!EN126,Claims!EV126,Claims!FD126)</f>
        <v>0</v>
      </c>
      <c r="I177" s="339" t="e">
        <f>H177/AF!H147</f>
        <v>#DIV/0!</v>
      </c>
    </row>
    <row r="178" spans="1:9" s="119" customFormat="1" ht="12.75" x14ac:dyDescent="0.25">
      <c r="A178" s="320" t="s">
        <v>67</v>
      </c>
      <c r="B178" s="131">
        <f>AF!B148-SUM(Claims!B127,Claims!J127,Claims!R127,Claims!Z127,Claims!AH127,Claims!AP127,Claims!AX127,Claims!BF127,Claims!BN127,Claims!BV127,Claims!CD127,Claims!CL127,Claims!CT127,Claims!DB127,Claims!DJ127,Claims!DR127,Claims!DZ127,Claims!EH127,Claims!EP127,Claims!EX127)</f>
        <v>0</v>
      </c>
      <c r="C178" s="132">
        <f>AF!C148-SUM(Claims!C127,Claims!K127,Claims!S127,Claims!AA127,Claims!AI127,Claims!AQ127,Claims!AY127,Claims!BG127,Claims!BO127,Claims!BW127,Claims!CE127,Claims!CM127,Claims!CU127,Claims!DC127,Claims!DK127,Claims!DS127,Claims!EA127,Claims!EI127,Claims!EQ127,Claims!EY127)</f>
        <v>0</v>
      </c>
      <c r="D178" s="132">
        <f>AF!D148-SUM(Claims!D127,Claims!L127,Claims!T127,Claims!AB127,Claims!AJ127,Claims!AR127,Claims!AZ127,Claims!BH127,Claims!BP127,Claims!BX127,Claims!CF127,Claims!CN127,Claims!CV127,Claims!DD127,Claims!DL127,Claims!DT127,Claims!EB127,Claims!EJ127,Claims!ER127,Claims!EZ127)</f>
        <v>0</v>
      </c>
      <c r="E178" s="132">
        <f>AF!E148-SUM(Claims!E127,Claims!M127,Claims!U127,Claims!AC127,Claims!AK127,Claims!AS127,Claims!BA127,Claims!BI127,Claims!BQ127,Claims!BY127,Claims!CG127,Claims!CO127,Claims!CW127,Claims!DE127,Claims!DM127,Claims!DU127,Claims!EC127,Claims!EK127,Claims!ES127,Claims!FA127)</f>
        <v>0</v>
      </c>
      <c r="F178" s="132">
        <f>AF!F148-SUM(Claims!F127,Claims!N127,Claims!V127,Claims!AD127,Claims!AL127,Claims!AT127,Claims!BB127,Claims!BJ127,Claims!BR127,Claims!BZ127,Claims!CH127,Claims!CP127,Claims!CX127,Claims!DF127,Claims!DN127,Claims!DV127,Claims!ED127,Claims!EL127,Claims!ET127,Claims!FB127)</f>
        <v>0</v>
      </c>
      <c r="G178" s="133">
        <f>AF!G148-SUM(Claims!G127,Claims!O127,Claims!W127,Claims!AE127,Claims!AM127,Claims!AU127,Claims!BC127,Claims!BK127,Claims!BS127,Claims!CA127,Claims!CI127,Claims!CQ127,Claims!CY127,Claims!DG127,Claims!DO127,Claims!DW127,Claims!EE127,Claims!EM127,Claims!EU127,Claims!FC127)</f>
        <v>0</v>
      </c>
      <c r="H178" s="338">
        <f>AF!H148-SUM(Claims!H127,Claims!P127,Claims!X127,Claims!AF127,Claims!AN127,Claims!AV127,Claims!BD127,Claims!BL127,Claims!BT127,Claims!CB127,Claims!CJ127,Claims!CR127,Claims!CZ127,Claims!DH127,Claims!DP127,Claims!DX127,Claims!EF127,Claims!EN127,Claims!EV127,Claims!FD127)</f>
        <v>0</v>
      </c>
      <c r="I178" s="339" t="e">
        <f>H178/AF!H148</f>
        <v>#DIV/0!</v>
      </c>
    </row>
    <row r="179" spans="1:9" s="119" customFormat="1" ht="12.75" x14ac:dyDescent="0.25">
      <c r="A179" s="320" t="s">
        <v>68</v>
      </c>
      <c r="B179" s="131">
        <f>AF!B149-SUM(Claims!B128,Claims!J128,Claims!R128,Claims!Z128,Claims!AH128,Claims!AP128,Claims!AX128,Claims!BF128,Claims!BN128,Claims!BV128,Claims!CD128,Claims!CL128,Claims!CT128,Claims!DB128,Claims!DJ128,Claims!DR128,Claims!DZ128,Claims!EH128,Claims!EP128,Claims!EX128)</f>
        <v>0</v>
      </c>
      <c r="C179" s="132">
        <f>AF!C149-SUM(Claims!C128,Claims!K128,Claims!S128,Claims!AA128,Claims!AI128,Claims!AQ128,Claims!AY128,Claims!BG128,Claims!BO128,Claims!BW128,Claims!CE128,Claims!CM128,Claims!CU128,Claims!DC128,Claims!DK128,Claims!DS128,Claims!EA128,Claims!EI128,Claims!EQ128,Claims!EY128)</f>
        <v>0</v>
      </c>
      <c r="D179" s="132">
        <f>AF!D149-SUM(Claims!D128,Claims!L128,Claims!T128,Claims!AB128,Claims!AJ128,Claims!AR128,Claims!AZ128,Claims!BH128,Claims!BP128,Claims!BX128,Claims!CF128,Claims!CN128,Claims!CV128,Claims!DD128,Claims!DL128,Claims!DT128,Claims!EB128,Claims!EJ128,Claims!ER128,Claims!EZ128)</f>
        <v>0</v>
      </c>
      <c r="E179" s="132">
        <f>AF!E149-SUM(Claims!E128,Claims!M128,Claims!U128,Claims!AC128,Claims!AK128,Claims!AS128,Claims!BA128,Claims!BI128,Claims!BQ128,Claims!BY128,Claims!CG128,Claims!CO128,Claims!CW128,Claims!DE128,Claims!DM128,Claims!DU128,Claims!EC128,Claims!EK128,Claims!ES128,Claims!FA128)</f>
        <v>0</v>
      </c>
      <c r="F179" s="132">
        <f>AF!F149-SUM(Claims!F128,Claims!N128,Claims!V128,Claims!AD128,Claims!AL128,Claims!AT128,Claims!BB128,Claims!BJ128,Claims!BR128,Claims!BZ128,Claims!CH128,Claims!CP128,Claims!CX128,Claims!DF128,Claims!DN128,Claims!DV128,Claims!ED128,Claims!EL128,Claims!ET128,Claims!FB128)</f>
        <v>0</v>
      </c>
      <c r="G179" s="133">
        <f>AF!G149-SUM(Claims!G128,Claims!O128,Claims!W128,Claims!AE128,Claims!AM128,Claims!AU128,Claims!BC128,Claims!BK128,Claims!BS128,Claims!CA128,Claims!CI128,Claims!CQ128,Claims!CY128,Claims!DG128,Claims!DO128,Claims!DW128,Claims!EE128,Claims!EM128,Claims!EU128,Claims!FC128)</f>
        <v>0</v>
      </c>
      <c r="H179" s="338">
        <f>AF!H149-SUM(Claims!H128,Claims!P128,Claims!X128,Claims!AF128,Claims!AN128,Claims!AV128,Claims!BD128,Claims!BL128,Claims!BT128,Claims!CB128,Claims!CJ128,Claims!CR128,Claims!CZ128,Claims!DH128,Claims!DP128,Claims!DX128,Claims!EF128,Claims!EN128,Claims!EV128,Claims!FD128)</f>
        <v>0</v>
      </c>
      <c r="I179" s="339" t="e">
        <f>H179/AF!H149</f>
        <v>#DIV/0!</v>
      </c>
    </row>
    <row r="180" spans="1:9" s="119" customFormat="1" ht="12.75" x14ac:dyDescent="0.25">
      <c r="A180" s="321" t="s">
        <v>69</v>
      </c>
      <c r="B180" s="134">
        <f>AF!B150-SUM(Claims!B129,Claims!J129,Claims!R129,Claims!Z129,Claims!AH129,Claims!AP129,Claims!AX129,Claims!BF129,Claims!BN129,Claims!BV129,Claims!CD129,Claims!CL129,Claims!CT129,Claims!DB129,Claims!DJ129,Claims!DR129,Claims!DZ129,Claims!EH129,Claims!EP129,Claims!EX129)</f>
        <v>0</v>
      </c>
      <c r="C180" s="135">
        <f>AF!C150-SUM(Claims!C129,Claims!K129,Claims!S129,Claims!AA129,Claims!AI129,Claims!AQ129,Claims!AY129,Claims!BG129,Claims!BO129,Claims!BW129,Claims!CE129,Claims!CM129,Claims!CU129,Claims!DC129,Claims!DK129,Claims!DS129,Claims!EA129,Claims!EI129,Claims!EQ129,Claims!EY129)</f>
        <v>0</v>
      </c>
      <c r="D180" s="135">
        <f>AF!D150-SUM(Claims!D129,Claims!L129,Claims!T129,Claims!AB129,Claims!AJ129,Claims!AR129,Claims!AZ129,Claims!BH129,Claims!BP129,Claims!BX129,Claims!CF129,Claims!CN129,Claims!CV129,Claims!DD129,Claims!DL129,Claims!DT129,Claims!EB129,Claims!EJ129,Claims!ER129,Claims!EZ129)</f>
        <v>0</v>
      </c>
      <c r="E180" s="135">
        <f>AF!E150-SUM(Claims!E129,Claims!M129,Claims!U129,Claims!AC129,Claims!AK129,Claims!AS129,Claims!BA129,Claims!BI129,Claims!BQ129,Claims!BY129,Claims!CG129,Claims!CO129,Claims!CW129,Claims!DE129,Claims!DM129,Claims!DU129,Claims!EC129,Claims!EK129,Claims!ES129,Claims!FA129)</f>
        <v>0</v>
      </c>
      <c r="F180" s="135">
        <f>AF!F150-SUM(Claims!F129,Claims!N129,Claims!V129,Claims!AD129,Claims!AL129,Claims!AT129,Claims!BB129,Claims!BJ129,Claims!BR129,Claims!BZ129,Claims!CH129,Claims!CP129,Claims!CX129,Claims!DF129,Claims!DN129,Claims!DV129,Claims!ED129,Claims!EL129,Claims!ET129,Claims!FB129)</f>
        <v>0</v>
      </c>
      <c r="G180" s="136">
        <f>AF!G150-SUM(Claims!G129,Claims!O129,Claims!W129,Claims!AE129,Claims!AM129,Claims!AU129,Claims!BC129,Claims!BK129,Claims!BS129,Claims!CA129,Claims!CI129,Claims!CQ129,Claims!CY129,Claims!DG129,Claims!DO129,Claims!DW129,Claims!EE129,Claims!EM129,Claims!EU129,Claims!FC129)</f>
        <v>0</v>
      </c>
      <c r="H180" s="340">
        <f>AF!H150-SUM(Claims!H129,Claims!P129,Claims!X129,Claims!AF129,Claims!AN129,Claims!AV129,Claims!BD129,Claims!BL129,Claims!BT129,Claims!CB129,Claims!CJ129,Claims!CR129,Claims!CZ129,Claims!DH129,Claims!DP129,Claims!DX129,Claims!EF129,Claims!EN129,Claims!EV129,Claims!FD129)</f>
        <v>0</v>
      </c>
      <c r="I180" s="341" t="e">
        <f>H180/AF!H150</f>
        <v>#DIV/0!</v>
      </c>
    </row>
    <row r="181" spans="1:9" s="119" customFormat="1" ht="12.75" x14ac:dyDescent="0.25">
      <c r="A181" s="463" t="s">
        <v>14</v>
      </c>
      <c r="B181" s="328">
        <f>AF!B151-SUM(Claims!B130,Claims!J130,Claims!R130,Claims!Z130,Claims!AH130,Claims!AP130,Claims!AX130,Claims!BF130,Claims!BN130,Claims!BV130,Claims!CD130,Claims!CL130,Claims!CT130,Claims!DB130,Claims!DJ130,Claims!DR130,Claims!DZ130,Claims!EH130,Claims!EP130,Claims!EX130)</f>
        <v>0</v>
      </c>
      <c r="C181" s="329">
        <f>AF!C151-SUM(Claims!C130,Claims!K130,Claims!S130,Claims!AA130,Claims!AI130,Claims!AQ130,Claims!AY130,Claims!BG130,Claims!BO130,Claims!BW130,Claims!CE130,Claims!CM130,Claims!CU130,Claims!DC130,Claims!DK130,Claims!DS130,Claims!EA130,Claims!EI130,Claims!EQ130,Claims!EY130)</f>
        <v>0</v>
      </c>
      <c r="D181" s="329">
        <f>AF!D151-SUM(Claims!D130,Claims!L130,Claims!T130,Claims!AB130,Claims!AJ130,Claims!AR130,Claims!AZ130,Claims!BH130,Claims!BP130,Claims!BX130,Claims!CF130,Claims!CN130,Claims!CV130,Claims!DD130,Claims!DL130,Claims!DT130,Claims!EB130,Claims!EJ130,Claims!ER130,Claims!EZ130)</f>
        <v>0</v>
      </c>
      <c r="E181" s="329">
        <f>AF!E151-SUM(Claims!E130,Claims!M130,Claims!U130,Claims!AC130,Claims!AK130,Claims!AS130,Claims!BA130,Claims!BI130,Claims!BQ130,Claims!BY130,Claims!CG130,Claims!CO130,Claims!CW130,Claims!DE130,Claims!DM130,Claims!DU130,Claims!EC130,Claims!EK130,Claims!ES130,Claims!FA130)</f>
        <v>0</v>
      </c>
      <c r="F181" s="329">
        <f>AF!F151-SUM(Claims!F130,Claims!N130,Claims!V130,Claims!AD130,Claims!AL130,Claims!AT130,Claims!BB130,Claims!BJ130,Claims!BR130,Claims!BZ130,Claims!CH130,Claims!CP130,Claims!CX130,Claims!DF130,Claims!DN130,Claims!DV130,Claims!ED130,Claims!EL130,Claims!ET130,Claims!FB130)</f>
        <v>0</v>
      </c>
      <c r="G181" s="330">
        <f>AF!G151-SUM(Claims!G130,Claims!O130,Claims!W130,Claims!AE130,Claims!AM130,Claims!AU130,Claims!BC130,Claims!BK130,Claims!BS130,Claims!CA130,Claims!CI130,Claims!CQ130,Claims!CY130,Claims!DG130,Claims!DO130,Claims!DW130,Claims!EE130,Claims!EM130,Claims!EU130,Claims!FC130)</f>
        <v>0</v>
      </c>
      <c r="H181" s="349">
        <f>AF!H151-SUM(Claims!H130,Claims!P130,Claims!X130,Claims!AF130,Claims!AN130,Claims!AV130,Claims!BD130,Claims!BL130,Claims!BT130,Claims!CB130,Claims!CJ130,Claims!CR130,Claims!CZ130,Claims!DH130,Claims!DP130,Claims!DX130,Claims!EF130,Claims!EN130,Claims!EV130,Claims!FD130)</f>
        <v>0</v>
      </c>
      <c r="I181" s="362" t="e">
        <f>H181/AF!H151</f>
        <v>#DIV/0!</v>
      </c>
    </row>
    <row r="182" spans="1:9" s="119" customFormat="1" ht="13.5" thickBot="1" x14ac:dyDescent="0.3">
      <c r="A182" s="464"/>
      <c r="B182" s="355" t="e">
        <f>B181/AF!B151</f>
        <v>#DIV/0!</v>
      </c>
      <c r="C182" s="356" t="e">
        <f>C181/AF!C151</f>
        <v>#DIV/0!</v>
      </c>
      <c r="D182" s="356" t="e">
        <f>D181/AF!D151</f>
        <v>#DIV/0!</v>
      </c>
      <c r="E182" s="356" t="e">
        <f>E181/AF!E151</f>
        <v>#DIV/0!</v>
      </c>
      <c r="F182" s="356" t="e">
        <f>F181/AF!F151</f>
        <v>#DIV/0!</v>
      </c>
      <c r="G182" s="357" t="e">
        <f>G181/AF!G151</f>
        <v>#DIV/0!</v>
      </c>
      <c r="H182" s="359" t="e">
        <f>H181/AF!H151</f>
        <v>#DIV/0!</v>
      </c>
      <c r="I182" s="363"/>
    </row>
    <row r="183" spans="1:9" s="119" customFormat="1" ht="15" customHeight="1" x14ac:dyDescent="0.25">
      <c r="A183" s="157" t="s">
        <v>36</v>
      </c>
      <c r="B183" s="322" t="s">
        <v>1</v>
      </c>
      <c r="C183" s="323" t="s">
        <v>2</v>
      </c>
      <c r="D183" s="323" t="s">
        <v>3</v>
      </c>
      <c r="E183" s="323" t="s">
        <v>4</v>
      </c>
      <c r="F183" s="323" t="s">
        <v>5</v>
      </c>
      <c r="G183" s="324" t="s">
        <v>6</v>
      </c>
      <c r="H183" s="459" t="s">
        <v>14</v>
      </c>
      <c r="I183" s="460"/>
    </row>
    <row r="184" spans="1:9" s="119" customFormat="1" ht="12.75" x14ac:dyDescent="0.25">
      <c r="A184" s="316" t="s">
        <v>7</v>
      </c>
      <c r="B184" s="158"/>
      <c r="C184" s="159"/>
      <c r="D184" s="159"/>
      <c r="E184" s="160">
        <f>AF!E153-Claims!E133</f>
        <v>0</v>
      </c>
      <c r="F184" s="159"/>
      <c r="G184" s="161"/>
      <c r="H184" s="331">
        <f>AF!E153-Claims!E133</f>
        <v>0</v>
      </c>
      <c r="I184" s="332" t="e">
        <f>H184/AF!H153</f>
        <v>#DIV/0!</v>
      </c>
    </row>
    <row r="185" spans="1:9" s="119" customFormat="1" ht="12.75" x14ac:dyDescent="0.25">
      <c r="A185" s="317" t="s">
        <v>8</v>
      </c>
      <c r="B185" s="131">
        <f>AF!B154-SUM(Claims!B134,Claims!J134,Claims!R134,Claims!Z134,Claims!AH134,Claims!AP134,Claims!AX134,Claims!BF134,Claims!BN134,Claims!BV134,Claims!CD134,Claims!CL134,Claims!CT134,Claims!DB134,Claims!DJ134,Claims!DR134,Claims!DZ134,Claims!EH134,Claims!EP134,Claims!EX134)</f>
        <v>0</v>
      </c>
      <c r="C185" s="132">
        <f>AF!C154-SUM(Claims!C134,Claims!K134,Claims!S134,Claims!AA134,Claims!AI134,Claims!AQ134,Claims!AY134,Claims!BG134,Claims!BO134,Claims!BW134,Claims!CE134,Claims!CM134,Claims!CU134,Claims!DC134,Claims!DK134,Claims!DS134,Claims!EA134,Claims!EI134,Claims!EQ134,Claims!EY134)</f>
        <v>0</v>
      </c>
      <c r="D185" s="132">
        <f>AF!D154-SUM(Claims!D134,Claims!L134,Claims!T134,Claims!AB134,Claims!AJ134,Claims!AR134,Claims!AZ134,Claims!BH134,Claims!BP134,Claims!BX134,Claims!CF134,Claims!CN134,Claims!CV134,Claims!DD134,Claims!DL134,Claims!DT134,Claims!EB134,Claims!EJ134,Claims!ER134,Claims!EZ134)</f>
        <v>0</v>
      </c>
      <c r="E185" s="132">
        <f>AF!E154-SUM(Claims!E134,Claims!M134,Claims!U134,Claims!AC134,Claims!AK134,Claims!AS134,Claims!BA134,Claims!BI134,Claims!BQ134,Claims!BY134,Claims!CG134,Claims!CO134,Claims!CW134,Claims!DE134,Claims!DM134,Claims!DU134,Claims!EC134,Claims!EK134,Claims!ES134,Claims!FA134)</f>
        <v>0</v>
      </c>
      <c r="F185" s="132">
        <f>AF!F154-SUM(Claims!F134,Claims!N134,Claims!V134,Claims!AD134,Claims!AL134,Claims!AT134,Claims!BB134,Claims!BJ134,Claims!BR134,Claims!BZ134,Claims!CH134,Claims!CP134,Claims!CX134,Claims!DF134,Claims!DN134,Claims!DV134,Claims!ED134,Claims!EL134,Claims!ET134,Claims!FB134)</f>
        <v>0</v>
      </c>
      <c r="G185" s="133">
        <f>AF!G154-SUM(Claims!G134,Claims!O134,Claims!W134,Claims!AE134,Claims!AM134,Claims!AU134,Claims!BC134,Claims!BK134,Claims!BS134,Claims!CA134,Claims!CI134,Claims!CQ134,Claims!CY134,Claims!DG134,Claims!DO134,Claims!DW134,Claims!EE134,Claims!EM134,Claims!EU134,Claims!FC134)</f>
        <v>0</v>
      </c>
      <c r="H185" s="303">
        <f>AF!H154-SUM(Claims!H134,Claims!P134,Claims!X134,Claims!AF134,Claims!AN134,Claims!AV134,Claims!BD134,Claims!BL134,Claims!BT134,Claims!CB134,Claims!CJ134,Claims!CR134,Claims!CZ134,Claims!DH134,Claims!DP134,Claims!DX134,Claims!EF134,Claims!EN134,Claims!EV134,Claims!FD134)</f>
        <v>0</v>
      </c>
      <c r="I185" s="333" t="e">
        <f>H185/AF!H154</f>
        <v>#DIV/0!</v>
      </c>
    </row>
    <row r="186" spans="1:9" s="119" customFormat="1" ht="12.75" x14ac:dyDescent="0.25">
      <c r="A186" s="317" t="s">
        <v>9</v>
      </c>
      <c r="B186" s="131">
        <f>AF!B155-SUM(Claims!B135,Claims!J135,Claims!R135,Claims!Z135,Claims!AH135,Claims!AP135,Claims!AX135,Claims!BF135,Claims!BN135,Claims!BV135,Claims!CD135,Claims!CL135,Claims!CT135,Claims!DB135,Claims!DJ135,Claims!DR135,Claims!DZ135,Claims!EH135,Claims!EP135,Claims!EX135)</f>
        <v>0</v>
      </c>
      <c r="C186" s="132">
        <f>AF!C155-SUM(Claims!C135,Claims!K135,Claims!S135,Claims!AA135,Claims!AI135,Claims!AQ135,Claims!AY135,Claims!BG135,Claims!BO135,Claims!BW135,Claims!CE135,Claims!CM135,Claims!CU135,Claims!DC135,Claims!DK135,Claims!DS135,Claims!EA135,Claims!EI135,Claims!EQ135,Claims!EY135)</f>
        <v>0</v>
      </c>
      <c r="D186" s="132">
        <f>AF!D155-SUM(Claims!D135,Claims!L135,Claims!T135,Claims!AB135,Claims!AJ135,Claims!AR135,Claims!AZ135,Claims!BH135,Claims!BP135,Claims!BX135,Claims!CF135,Claims!CN135,Claims!CV135,Claims!DD135,Claims!DL135,Claims!DT135,Claims!EB135,Claims!EJ135,Claims!ER135,Claims!EZ135)</f>
        <v>0</v>
      </c>
      <c r="E186" s="132">
        <f>AF!E155-SUM(Claims!E135,Claims!M135,Claims!U135,Claims!AC135,Claims!AK135,Claims!AS135,Claims!BA135,Claims!BI135,Claims!BQ135,Claims!BY135,Claims!CG135,Claims!CO135,Claims!CW135,Claims!DE135,Claims!DM135,Claims!DU135,Claims!EC135,Claims!EK135,Claims!ES135,Claims!FA135)</f>
        <v>0</v>
      </c>
      <c r="F186" s="132">
        <f>AF!F155-SUM(Claims!F135,Claims!N135,Claims!V135,Claims!AD135,Claims!AL135,Claims!AT135,Claims!BB135,Claims!BJ135,Claims!BR135,Claims!BZ135,Claims!CH135,Claims!CP135,Claims!CX135,Claims!DF135,Claims!DN135,Claims!DV135,Claims!ED135,Claims!EL135,Claims!ET135,Claims!FB135)</f>
        <v>0</v>
      </c>
      <c r="G186" s="133">
        <f>AF!G155-SUM(Claims!G135,Claims!O135,Claims!W135,Claims!AE135,Claims!AM135,Claims!AU135,Claims!BC135,Claims!BK135,Claims!BS135,Claims!CA135,Claims!CI135,Claims!CQ135,Claims!CY135,Claims!DG135,Claims!DO135,Claims!DW135,Claims!EE135,Claims!EM135,Claims!EU135,Claims!FC135)</f>
        <v>0</v>
      </c>
      <c r="H186" s="303">
        <f>AF!H155-SUM(Claims!H135,Claims!P135,Claims!X135,Claims!AF135,Claims!AN135,Claims!AV135,Claims!BD135,Claims!BL135,Claims!BT135,Claims!CB135,Claims!CJ135,Claims!CR135,Claims!CZ135,Claims!DH135,Claims!DP135,Claims!DX135,Claims!EF135,Claims!EN135,Claims!EV135,Claims!FD135)</f>
        <v>0</v>
      </c>
      <c r="I186" s="333" t="e">
        <f>H186/AF!H155</f>
        <v>#DIV/0!</v>
      </c>
    </row>
    <row r="187" spans="1:9" s="119" customFormat="1" ht="12.75" x14ac:dyDescent="0.25">
      <c r="A187" s="317" t="s">
        <v>10</v>
      </c>
      <c r="B187" s="131">
        <f>AF!B156-SUM(Claims!B136,Claims!J136,Claims!R136,Claims!Z136,Claims!AH136,Claims!AP136,Claims!AX136,Claims!BF136,Claims!BN136,Claims!BV136,Claims!CD136,Claims!CL136,Claims!CT136,Claims!DB136,Claims!DJ136,Claims!DR136,Claims!DZ136,Claims!EH136,Claims!EP136,Claims!EX136)</f>
        <v>0</v>
      </c>
      <c r="C187" s="132">
        <f>AF!C156-SUM(Claims!C136,Claims!K136,Claims!S136,Claims!AA136,Claims!AI136,Claims!AQ136,Claims!AY136,Claims!BG136,Claims!BO136,Claims!BW136,Claims!CE136,Claims!CM136,Claims!CU136,Claims!DC136,Claims!DK136,Claims!DS136,Claims!EA136,Claims!EI136,Claims!EQ136,Claims!EY136)</f>
        <v>0</v>
      </c>
      <c r="D187" s="132">
        <f>AF!D156-SUM(Claims!D136,Claims!L136,Claims!T136,Claims!AB136,Claims!AJ136,Claims!AR136,Claims!AZ136,Claims!BH136,Claims!BP136,Claims!BX136,Claims!CF136,Claims!CN136,Claims!CV136,Claims!DD136,Claims!DL136,Claims!DT136,Claims!EB136,Claims!EJ136,Claims!ER136,Claims!EZ136)</f>
        <v>0</v>
      </c>
      <c r="E187" s="132">
        <f>AF!E156-SUM(Claims!E136,Claims!M136,Claims!U136,Claims!AC136,Claims!AK136,Claims!AS136,Claims!BA136,Claims!BI136,Claims!BQ136,Claims!BY136,Claims!CG136,Claims!CO136,Claims!CW136,Claims!DE136,Claims!DM136,Claims!DU136,Claims!EC136,Claims!EK136,Claims!ES136,Claims!FA136)</f>
        <v>0</v>
      </c>
      <c r="F187" s="132">
        <f>AF!F156-SUM(Claims!F136,Claims!N136,Claims!V136,Claims!AD136,Claims!AL136,Claims!AT136,Claims!BB136,Claims!BJ136,Claims!BR136,Claims!BZ136,Claims!CH136,Claims!CP136,Claims!CX136,Claims!DF136,Claims!DN136,Claims!DV136,Claims!ED136,Claims!EL136,Claims!ET136,Claims!FB136)</f>
        <v>0</v>
      </c>
      <c r="G187" s="133">
        <f>AF!G156-SUM(Claims!G136,Claims!O136,Claims!W136,Claims!AE136,Claims!AM136,Claims!AU136,Claims!BC136,Claims!BK136,Claims!BS136,Claims!CA136,Claims!CI136,Claims!CQ136,Claims!CY136,Claims!DG136,Claims!DO136,Claims!DW136,Claims!EE136,Claims!EM136,Claims!EU136,Claims!FC136)</f>
        <v>0</v>
      </c>
      <c r="H187" s="303">
        <f>AF!H156-SUM(Claims!H136,Claims!P136,Claims!X136,Claims!AF136,Claims!AN136,Claims!AV136,Claims!BD136,Claims!BL136,Claims!BT136,Claims!CB136,Claims!CJ136,Claims!CR136,Claims!CZ136,Claims!DH136,Claims!DP136,Claims!DX136,Claims!EF136,Claims!EN136,Claims!EV136,Claims!FD136)</f>
        <v>0</v>
      </c>
      <c r="I187" s="333" t="e">
        <f>H187/AF!H156</f>
        <v>#DIV/0!</v>
      </c>
    </row>
    <row r="188" spans="1:9" s="119" customFormat="1" ht="12.75" x14ac:dyDescent="0.25">
      <c r="A188" s="317" t="s">
        <v>11</v>
      </c>
      <c r="B188" s="131">
        <f>AF!B157-SUM(Claims!B137,Claims!J137,Claims!R137,Claims!Z137,Claims!AH137,Claims!AP137,Claims!AX137,Claims!BF137,Claims!BN137,Claims!BV137,Claims!CD137,Claims!CL137,Claims!CT137,Claims!DB137,Claims!DJ137,Claims!DR137,Claims!DZ137,Claims!EH137,Claims!EP137,Claims!EX137)</f>
        <v>0</v>
      </c>
      <c r="C188" s="132">
        <f>AF!C157-SUM(Claims!C137,Claims!K137,Claims!S137,Claims!AA137,Claims!AI137,Claims!AQ137,Claims!AY137,Claims!BG137,Claims!BO137,Claims!BW137,Claims!CE137,Claims!CM137,Claims!CU137,Claims!DC137,Claims!DK137,Claims!DS137,Claims!EA137,Claims!EI137,Claims!EQ137,Claims!EY137)</f>
        <v>0</v>
      </c>
      <c r="D188" s="132">
        <f>AF!D157-SUM(Claims!D137,Claims!L137,Claims!T137,Claims!AB137,Claims!AJ137,Claims!AR137,Claims!AZ137,Claims!BH137,Claims!BP137,Claims!BX137,Claims!CF137,Claims!CN137,Claims!CV137,Claims!DD137,Claims!DL137,Claims!DT137,Claims!EB137,Claims!EJ137,Claims!ER137,Claims!EZ137)</f>
        <v>0</v>
      </c>
      <c r="E188" s="132">
        <f>AF!E157-SUM(Claims!E137,Claims!M137,Claims!U137,Claims!AC137,Claims!AK137,Claims!AS137,Claims!BA137,Claims!BI137,Claims!BQ137,Claims!BY137,Claims!CG137,Claims!CO137,Claims!CW137,Claims!DE137,Claims!DM137,Claims!DU137,Claims!EC137,Claims!EK137,Claims!ES137,Claims!FA137)</f>
        <v>0</v>
      </c>
      <c r="F188" s="132">
        <f>AF!F157-SUM(Claims!F137,Claims!N137,Claims!V137,Claims!AD137,Claims!AL137,Claims!AT137,Claims!BB137,Claims!BJ137,Claims!BR137,Claims!BZ137,Claims!CH137,Claims!CP137,Claims!CX137,Claims!DF137,Claims!DN137,Claims!DV137,Claims!ED137,Claims!EL137,Claims!ET137,Claims!FB137)</f>
        <v>0</v>
      </c>
      <c r="G188" s="133">
        <f>AF!G157-SUM(Claims!G137,Claims!O137,Claims!W137,Claims!AE137,Claims!AM137,Claims!AU137,Claims!BC137,Claims!BK137,Claims!BS137,Claims!CA137,Claims!CI137,Claims!CQ137,Claims!CY137,Claims!DG137,Claims!DO137,Claims!DW137,Claims!EE137,Claims!EM137,Claims!EU137,Claims!FC137)</f>
        <v>0</v>
      </c>
      <c r="H188" s="303">
        <f>AF!H157-SUM(Claims!H137,Claims!P137,Claims!X137,Claims!AF137,Claims!AN137,Claims!AV137,Claims!BD137,Claims!BL137,Claims!BT137,Claims!CB137,Claims!CJ137,Claims!CR137,Claims!CZ137,Claims!DH137,Claims!DP137,Claims!DX137,Claims!EF137,Claims!EN137,Claims!EV137,Claims!FD137)</f>
        <v>0</v>
      </c>
      <c r="I188" s="333" t="e">
        <f>H188/AF!H157</f>
        <v>#DIV/0!</v>
      </c>
    </row>
    <row r="189" spans="1:9" s="119" customFormat="1" ht="12.75" x14ac:dyDescent="0.25">
      <c r="A189" s="317" t="s">
        <v>12</v>
      </c>
      <c r="B189" s="131">
        <f>AF!B158-SUM(Claims!B138,Claims!J138,Claims!R138,Claims!Z138,Claims!AH138,Claims!AP138,Claims!AX138,Claims!BF138,Claims!BN138,Claims!BV138,Claims!CD138,Claims!CL138,Claims!CT138,Claims!DB138,Claims!DJ138,Claims!DR138,Claims!DZ138,Claims!EH138,Claims!EP138,Claims!EX138)</f>
        <v>0</v>
      </c>
      <c r="C189" s="132">
        <f>AF!C158-SUM(Claims!C138,Claims!K138,Claims!S138,Claims!AA138,Claims!AI138,Claims!AQ138,Claims!AY138,Claims!BG138,Claims!BO138,Claims!BW138,Claims!CE138,Claims!CM138,Claims!CU138,Claims!DC138,Claims!DK138,Claims!DS138,Claims!EA138,Claims!EI138,Claims!EQ138,Claims!EY138)</f>
        <v>0</v>
      </c>
      <c r="D189" s="132">
        <f>AF!D158-SUM(Claims!D138,Claims!L138,Claims!T138,Claims!AB138,Claims!AJ138,Claims!AR138,Claims!AZ138,Claims!BH138,Claims!BP138,Claims!BX138,Claims!CF138,Claims!CN138,Claims!CV138,Claims!DD138,Claims!DL138,Claims!DT138,Claims!EB138,Claims!EJ138,Claims!ER138,Claims!EZ138)</f>
        <v>0</v>
      </c>
      <c r="E189" s="132">
        <f>AF!E158-SUM(Claims!E138,Claims!M138,Claims!U138,Claims!AC138,Claims!AK138,Claims!AS138,Claims!BA138,Claims!BI138,Claims!BQ138,Claims!BY138,Claims!CG138,Claims!CO138,Claims!CW138,Claims!DE138,Claims!DM138,Claims!DU138,Claims!EC138,Claims!EK138,Claims!ES138,Claims!FA138)</f>
        <v>0</v>
      </c>
      <c r="F189" s="132">
        <f>AF!F158-SUM(Claims!F138,Claims!N138,Claims!V138,Claims!AD138,Claims!AL138,Claims!AT138,Claims!BB138,Claims!BJ138,Claims!BR138,Claims!BZ138,Claims!CH138,Claims!CP138,Claims!CX138,Claims!DF138,Claims!DN138,Claims!DV138,Claims!ED138,Claims!EL138,Claims!ET138,Claims!FB138)</f>
        <v>0</v>
      </c>
      <c r="G189" s="133">
        <f>AF!G158-SUM(Claims!G138,Claims!O138,Claims!W138,Claims!AE138,Claims!AM138,Claims!AU138,Claims!BC138,Claims!BK138,Claims!BS138,Claims!CA138,Claims!CI138,Claims!CQ138,Claims!CY138,Claims!DG138,Claims!DO138,Claims!DW138,Claims!EE138,Claims!EM138,Claims!EU138,Claims!FC138)</f>
        <v>0</v>
      </c>
      <c r="H189" s="303">
        <f>AF!H158-SUM(Claims!H138,Claims!P138,Claims!X138,Claims!AF138,Claims!AN138,Claims!AV138,Claims!BD138,Claims!BL138,Claims!BT138,Claims!CB138,Claims!CJ138,Claims!CR138,Claims!CZ138,Claims!DH138,Claims!DP138,Claims!DX138,Claims!EF138,Claims!EN138,Claims!EV138,Claims!FD138)</f>
        <v>0</v>
      </c>
      <c r="I189" s="333" t="e">
        <f>H189/AF!H158</f>
        <v>#DIV/0!</v>
      </c>
    </row>
    <row r="190" spans="1:9" s="119" customFormat="1" ht="12.75" x14ac:dyDescent="0.25">
      <c r="A190" s="317" t="s">
        <v>13</v>
      </c>
      <c r="B190" s="131">
        <f>AF!B159-SUM(Claims!B139,Claims!J139,Claims!R139,Claims!Z139,Claims!AH139,Claims!AP139,Claims!AX139,Claims!BF139,Claims!BN139,Claims!BV139,Claims!CD139,Claims!CL139,Claims!CT139,Claims!DB139,Claims!DJ139,Claims!DR139,Claims!DZ139,Claims!EH139,Claims!EP139,Claims!EX139)</f>
        <v>0</v>
      </c>
      <c r="C190" s="132">
        <f>AF!C159-SUM(Claims!C139,Claims!K139,Claims!S139,Claims!AA139,Claims!AI139,Claims!AQ139,Claims!AY139,Claims!BG139,Claims!BO139,Claims!BW139,Claims!CE139,Claims!CM139,Claims!CU139,Claims!DC139,Claims!DK139,Claims!DS139,Claims!EA139,Claims!EI139,Claims!EQ139,Claims!EY139)</f>
        <v>0</v>
      </c>
      <c r="D190" s="132">
        <f>AF!D159-SUM(Claims!D139,Claims!L139,Claims!T139,Claims!AB139,Claims!AJ139,Claims!AR139,Claims!AZ139,Claims!BH139,Claims!BP139,Claims!BX139,Claims!CF139,Claims!CN139,Claims!CV139,Claims!DD139,Claims!DL139,Claims!DT139,Claims!EB139,Claims!EJ139,Claims!ER139,Claims!EZ139)</f>
        <v>0</v>
      </c>
      <c r="E190" s="132">
        <f>AF!E159-SUM(Claims!E139,Claims!M139,Claims!U139,Claims!AC139,Claims!AK139,Claims!AS139,Claims!BA139,Claims!BI139,Claims!BQ139,Claims!BY139,Claims!CG139,Claims!CO139,Claims!CW139,Claims!DE139,Claims!DM139,Claims!DU139,Claims!EC139,Claims!EK139,Claims!ES139,Claims!FA139)</f>
        <v>0</v>
      </c>
      <c r="F190" s="132">
        <f>AF!F159-SUM(Claims!F139,Claims!N139,Claims!V139,Claims!AD139,Claims!AL139,Claims!AT139,Claims!BB139,Claims!BJ139,Claims!BR139,Claims!BZ139,Claims!CH139,Claims!CP139,Claims!CX139,Claims!DF139,Claims!DN139,Claims!DV139,Claims!ED139,Claims!EL139,Claims!ET139,Claims!FB139)</f>
        <v>0</v>
      </c>
      <c r="G190" s="133">
        <f>AF!G159-SUM(Claims!G139,Claims!O139,Claims!W139,Claims!AE139,Claims!AM139,Claims!AU139,Claims!BC139,Claims!BK139,Claims!BS139,Claims!CA139,Claims!CI139,Claims!CQ139,Claims!CY139,Claims!DG139,Claims!DO139,Claims!DW139,Claims!EE139,Claims!EM139,Claims!EU139,Claims!FC139)</f>
        <v>0</v>
      </c>
      <c r="H190" s="303">
        <f>AF!H159-SUM(Claims!H139,Claims!P139,Claims!X139,Claims!AF139,Claims!AN139,Claims!AV139,Claims!BD139,Claims!BL139,Claims!BT139,Claims!CB139,Claims!CJ139,Claims!CR139,Claims!CZ139,Claims!DH139,Claims!DP139,Claims!DX139,Claims!EF139,Claims!EN139,Claims!EV139,Claims!FD139)</f>
        <v>0</v>
      </c>
      <c r="I190" s="333" t="e">
        <f>H190/AF!H159</f>
        <v>#DIV/0!</v>
      </c>
    </row>
    <row r="191" spans="1:9" s="119" customFormat="1" ht="12.75" x14ac:dyDescent="0.25">
      <c r="A191" s="317" t="s">
        <v>66</v>
      </c>
      <c r="B191" s="131">
        <f>AF!B160-SUM(Claims!B140,Claims!J140,Claims!R140,Claims!Z140,Claims!AH140,Claims!AP140,Claims!AX140,Claims!BF140,Claims!BN140,Claims!BV140,Claims!CD140,Claims!CL140,Claims!CT140,Claims!DB140,Claims!DJ140,Claims!DR140,Claims!DZ140,Claims!EH140,Claims!EP140,Claims!EX140)</f>
        <v>0</v>
      </c>
      <c r="C191" s="132">
        <f>AF!C160-SUM(Claims!C140,Claims!K140,Claims!S140,Claims!AA140,Claims!AI140,Claims!AQ140,Claims!AY140,Claims!BG140,Claims!BO140,Claims!BW140,Claims!CE140,Claims!CM140,Claims!CU140,Claims!DC140,Claims!DK140,Claims!DS140,Claims!EA140,Claims!EI140,Claims!EQ140,Claims!EY140)</f>
        <v>0</v>
      </c>
      <c r="D191" s="132">
        <f>AF!D160-SUM(Claims!D140,Claims!L140,Claims!T140,Claims!AB140,Claims!AJ140,Claims!AR140,Claims!AZ140,Claims!BH140,Claims!BP140,Claims!BX140,Claims!CF140,Claims!CN140,Claims!CV140,Claims!DD140,Claims!DL140,Claims!DT140,Claims!EB140,Claims!EJ140,Claims!ER140,Claims!EZ140)</f>
        <v>0</v>
      </c>
      <c r="E191" s="132">
        <f>AF!E160-SUM(Claims!E140,Claims!M140,Claims!U140,Claims!AC140,Claims!AK140,Claims!AS140,Claims!BA140,Claims!BI140,Claims!BQ140,Claims!BY140,Claims!CG140,Claims!CO140,Claims!CW140,Claims!DE140,Claims!DM140,Claims!DU140,Claims!EC140,Claims!EK140,Claims!ES140,Claims!FA140)</f>
        <v>0</v>
      </c>
      <c r="F191" s="132">
        <f>AF!F160-SUM(Claims!F140,Claims!N140,Claims!V140,Claims!AD140,Claims!AL140,Claims!AT140,Claims!BB140,Claims!BJ140,Claims!BR140,Claims!BZ140,Claims!CH140,Claims!CP140,Claims!CX140,Claims!DF140,Claims!DN140,Claims!DV140,Claims!ED140,Claims!EL140,Claims!ET140,Claims!FB140)</f>
        <v>0</v>
      </c>
      <c r="G191" s="133">
        <f>AF!G160-SUM(Claims!G140,Claims!O140,Claims!W140,Claims!AE140,Claims!AM140,Claims!AU140,Claims!BC140,Claims!BK140,Claims!BS140,Claims!CA140,Claims!CI140,Claims!CQ140,Claims!CY140,Claims!DG140,Claims!DO140,Claims!DW140,Claims!EE140,Claims!EM140,Claims!EU140,Claims!FC140)</f>
        <v>0</v>
      </c>
      <c r="H191" s="303">
        <f>AF!H160-SUM(Claims!H140,Claims!P140,Claims!X140,Claims!AF140,Claims!AN140,Claims!AV140,Claims!BD140,Claims!BL140,Claims!BT140,Claims!CB140,Claims!CJ140,Claims!CR140,Claims!CZ140,Claims!DH140,Claims!DP140,Claims!DX140,Claims!EF140,Claims!EN140,Claims!EV140,Claims!FD140)</f>
        <v>0</v>
      </c>
      <c r="I191" s="333" t="e">
        <f>H191/AF!H160</f>
        <v>#DIV/0!</v>
      </c>
    </row>
    <row r="192" spans="1:9" s="119" customFormat="1" ht="12.75" x14ac:dyDescent="0.25">
      <c r="A192" s="317" t="s">
        <v>67</v>
      </c>
      <c r="B192" s="131">
        <f>AF!B161-SUM(Claims!B141,Claims!J141,Claims!R141,Claims!Z141,Claims!AH141,Claims!AP141,Claims!AX141,Claims!BF141,Claims!BN141,Claims!BV141,Claims!CD141,Claims!CL141,Claims!CT141,Claims!DB141,Claims!DJ141,Claims!DR141,Claims!DZ141,Claims!EH141,Claims!EP141,Claims!EX141)</f>
        <v>0</v>
      </c>
      <c r="C192" s="132">
        <f>AF!C161-SUM(Claims!C141,Claims!K141,Claims!S141,Claims!AA141,Claims!AI141,Claims!AQ141,Claims!AY141,Claims!BG141,Claims!BO141,Claims!BW141,Claims!CE141,Claims!CM141,Claims!CU141,Claims!DC141,Claims!DK141,Claims!DS141,Claims!EA141,Claims!EI141,Claims!EQ141,Claims!EY141)</f>
        <v>0</v>
      </c>
      <c r="D192" s="132">
        <f>AF!D161-SUM(Claims!D141,Claims!L141,Claims!T141,Claims!AB141,Claims!AJ141,Claims!AR141,Claims!AZ141,Claims!BH141,Claims!BP141,Claims!BX141,Claims!CF141,Claims!CN141,Claims!CV141,Claims!DD141,Claims!DL141,Claims!DT141,Claims!EB141,Claims!EJ141,Claims!ER141,Claims!EZ141)</f>
        <v>0</v>
      </c>
      <c r="E192" s="132">
        <f>AF!E161-SUM(Claims!E141,Claims!M141,Claims!U141,Claims!AC141,Claims!AK141,Claims!AS141,Claims!BA141,Claims!BI141,Claims!BQ141,Claims!BY141,Claims!CG141,Claims!CO141,Claims!CW141,Claims!DE141,Claims!DM141,Claims!DU141,Claims!EC141,Claims!EK141,Claims!ES141,Claims!FA141)</f>
        <v>0</v>
      </c>
      <c r="F192" s="132">
        <f>AF!F161-SUM(Claims!F141,Claims!N141,Claims!V141,Claims!AD141,Claims!AL141,Claims!AT141,Claims!BB141,Claims!BJ141,Claims!BR141,Claims!BZ141,Claims!CH141,Claims!CP141,Claims!CX141,Claims!DF141,Claims!DN141,Claims!DV141,Claims!ED141,Claims!EL141,Claims!ET141,Claims!FB141)</f>
        <v>0</v>
      </c>
      <c r="G192" s="133">
        <f>AF!G161-SUM(Claims!G141,Claims!O141,Claims!W141,Claims!AE141,Claims!AM141,Claims!AU141,Claims!BC141,Claims!BK141,Claims!BS141,Claims!CA141,Claims!CI141,Claims!CQ141,Claims!CY141,Claims!DG141,Claims!DO141,Claims!DW141,Claims!EE141,Claims!EM141,Claims!EU141,Claims!FC141)</f>
        <v>0</v>
      </c>
      <c r="H192" s="303">
        <f>AF!H161-SUM(Claims!H141,Claims!P141,Claims!X141,Claims!AF141,Claims!AN141,Claims!AV141,Claims!BD141,Claims!BL141,Claims!BT141,Claims!CB141,Claims!CJ141,Claims!CR141,Claims!CZ141,Claims!DH141,Claims!DP141,Claims!DX141,Claims!EF141,Claims!EN141,Claims!EV141,Claims!FD141)</f>
        <v>0</v>
      </c>
      <c r="I192" s="333" t="e">
        <f>H192/AF!H161</f>
        <v>#DIV/0!</v>
      </c>
    </row>
    <row r="193" spans="1:9" s="119" customFormat="1" ht="12.75" x14ac:dyDescent="0.25">
      <c r="A193" s="317" t="s">
        <v>68</v>
      </c>
      <c r="B193" s="131">
        <f>AF!B162-SUM(Claims!B142,Claims!J142,Claims!R142,Claims!Z142,Claims!AH142,Claims!AP142,Claims!AX142,Claims!BF142,Claims!BN142,Claims!BV142,Claims!CD142,Claims!CL142,Claims!CT142,Claims!DB142,Claims!DJ142,Claims!DR142,Claims!DZ142,Claims!EH142,Claims!EP142,Claims!EX142)</f>
        <v>0</v>
      </c>
      <c r="C193" s="132">
        <f>AF!C162-SUM(Claims!C142,Claims!K142,Claims!S142,Claims!AA142,Claims!AI142,Claims!AQ142,Claims!AY142,Claims!BG142,Claims!BO142,Claims!BW142,Claims!CE142,Claims!CM142,Claims!CU142,Claims!DC142,Claims!DK142,Claims!DS142,Claims!EA142,Claims!EI142,Claims!EQ142,Claims!EY142)</f>
        <v>0</v>
      </c>
      <c r="D193" s="132">
        <f>AF!D162-SUM(Claims!D142,Claims!L142,Claims!T142,Claims!AB142,Claims!AJ142,Claims!AR142,Claims!AZ142,Claims!BH142,Claims!BP142,Claims!BX142,Claims!CF142,Claims!CN142,Claims!CV142,Claims!DD142,Claims!DL142,Claims!DT142,Claims!EB142,Claims!EJ142,Claims!ER142,Claims!EZ142)</f>
        <v>0</v>
      </c>
      <c r="E193" s="132">
        <f>AF!E162-SUM(Claims!E142,Claims!M142,Claims!U142,Claims!AC142,Claims!AK142,Claims!AS142,Claims!BA142,Claims!BI142,Claims!BQ142,Claims!BY142,Claims!CG142,Claims!CO142,Claims!CW142,Claims!DE142,Claims!DM142,Claims!DU142,Claims!EC142,Claims!EK142,Claims!ES142,Claims!FA142)</f>
        <v>0</v>
      </c>
      <c r="F193" s="132">
        <f>AF!F162-SUM(Claims!F142,Claims!N142,Claims!V142,Claims!AD142,Claims!AL142,Claims!AT142,Claims!BB142,Claims!BJ142,Claims!BR142,Claims!BZ142,Claims!CH142,Claims!CP142,Claims!CX142,Claims!DF142,Claims!DN142,Claims!DV142,Claims!ED142,Claims!EL142,Claims!ET142,Claims!FB142)</f>
        <v>0</v>
      </c>
      <c r="G193" s="133">
        <f>AF!G162-SUM(Claims!G142,Claims!O142,Claims!W142,Claims!AE142,Claims!AM142,Claims!AU142,Claims!BC142,Claims!BK142,Claims!BS142,Claims!CA142,Claims!CI142,Claims!CQ142,Claims!CY142,Claims!DG142,Claims!DO142,Claims!DW142,Claims!EE142,Claims!EM142,Claims!EU142,Claims!FC142)</f>
        <v>0</v>
      </c>
      <c r="H193" s="303">
        <f>AF!H162-SUM(Claims!H142,Claims!P142,Claims!X142,Claims!AF142,Claims!AN142,Claims!AV142,Claims!BD142,Claims!BL142,Claims!BT142,Claims!CB142,Claims!CJ142,Claims!CR142,Claims!CZ142,Claims!DH142,Claims!DP142,Claims!DX142,Claims!EF142,Claims!EN142,Claims!EV142,Claims!FD142)</f>
        <v>0</v>
      </c>
      <c r="I193" s="333" t="e">
        <f>H193/AF!H162</f>
        <v>#DIV/0!</v>
      </c>
    </row>
    <row r="194" spans="1:9" s="119" customFormat="1" ht="12.75" x14ac:dyDescent="0.25">
      <c r="A194" s="318" t="s">
        <v>69</v>
      </c>
      <c r="B194" s="134">
        <f>AF!B163-SUM(Claims!B143,Claims!J143,Claims!R143,Claims!Z143,Claims!AH143,Claims!AP143,Claims!AX143,Claims!BF143,Claims!BN143,Claims!BV143,Claims!CD143,Claims!CL143,Claims!CT143,Claims!DB143,Claims!DJ143,Claims!DR143,Claims!DZ143,Claims!EH143,Claims!EP143,Claims!EX143)</f>
        <v>0</v>
      </c>
      <c r="C194" s="135">
        <f>AF!C163-SUM(Claims!C143,Claims!K143,Claims!S143,Claims!AA143,Claims!AI143,Claims!AQ143,Claims!AY143,Claims!BG143,Claims!BO143,Claims!BW143,Claims!CE143,Claims!CM143,Claims!CU143,Claims!DC143,Claims!DK143,Claims!DS143,Claims!EA143,Claims!EI143,Claims!EQ143,Claims!EY143)</f>
        <v>0</v>
      </c>
      <c r="D194" s="135">
        <f>AF!D163-SUM(Claims!D143,Claims!L143,Claims!T143,Claims!AB143,Claims!AJ143,Claims!AR143,Claims!AZ143,Claims!BH143,Claims!BP143,Claims!BX143,Claims!CF143,Claims!CN143,Claims!CV143,Claims!DD143,Claims!DL143,Claims!DT143,Claims!EB143,Claims!EJ143,Claims!ER143,Claims!EZ143)</f>
        <v>0</v>
      </c>
      <c r="E194" s="135">
        <f>AF!E163-SUM(Claims!E143,Claims!M143,Claims!U143,Claims!AC143,Claims!AK143,Claims!AS143,Claims!BA143,Claims!BI143,Claims!BQ143,Claims!BY143,Claims!CG143,Claims!CO143,Claims!CW143,Claims!DE143,Claims!DM143,Claims!DU143,Claims!EC143,Claims!EK143,Claims!ES143,Claims!FA143)</f>
        <v>0</v>
      </c>
      <c r="F194" s="135">
        <f>AF!F163-SUM(Claims!F143,Claims!N143,Claims!V143,Claims!AD143,Claims!AL143,Claims!AT143,Claims!BB143,Claims!BJ143,Claims!BR143,Claims!BZ143,Claims!CH143,Claims!CP143,Claims!CX143,Claims!DF143,Claims!DN143,Claims!DV143,Claims!ED143,Claims!EL143,Claims!ET143,Claims!FB143)</f>
        <v>0</v>
      </c>
      <c r="G194" s="136">
        <f>AF!G163-SUM(Claims!G143,Claims!O143,Claims!W143,Claims!AE143,Claims!AM143,Claims!AU143,Claims!BC143,Claims!BK143,Claims!BS143,Claims!CA143,Claims!CI143,Claims!CQ143,Claims!CY143,Claims!DG143,Claims!DO143,Claims!DW143,Claims!EE143,Claims!EM143,Claims!EU143,Claims!FC143)</f>
        <v>0</v>
      </c>
      <c r="H194" s="334">
        <f>AF!H163-SUM(Claims!H143,Claims!P143,Claims!X143,Claims!AF143,Claims!AN143,Claims!AV143,Claims!BD143,Claims!BL143,Claims!BT143,Claims!CB143,Claims!CJ143,Claims!CR143,Claims!CZ143,Claims!DH143,Claims!DP143,Claims!DX143,Claims!EF143,Claims!EN143,Claims!EV143,Claims!FD143)</f>
        <v>0</v>
      </c>
      <c r="I194" s="335" t="e">
        <f>H194/AF!H163</f>
        <v>#DIV/0!</v>
      </c>
    </row>
    <row r="195" spans="1:9" s="119" customFormat="1" ht="12.75" x14ac:dyDescent="0.25">
      <c r="A195" s="468" t="s">
        <v>14</v>
      </c>
      <c r="B195" s="293">
        <f>AF!B164-SUM(Claims!B144,Claims!J144,Claims!R144,Claims!Z144,Claims!AH144,Claims!AP144,Claims!AX144,Claims!BF144,Claims!BN144,Claims!BV144,Claims!CD144,Claims!CL144,Claims!CT144,Claims!DB144,Claims!DJ144,Claims!DR144,Claims!DZ144,Claims!EH144,Claims!EP144,Claims!EX144)</f>
        <v>0</v>
      </c>
      <c r="C195" s="294">
        <f>AF!C164-SUM(Claims!C144,Claims!K144,Claims!S144,Claims!AA144,Claims!AI144,Claims!AQ144,Claims!AY144,Claims!BG144,Claims!BO144,Claims!BW144,Claims!CE144,Claims!CM144,Claims!CU144,Claims!DC144,Claims!DK144,Claims!DS144,Claims!EA144,Claims!EI144,Claims!EQ144,Claims!EY144)</f>
        <v>0</v>
      </c>
      <c r="D195" s="294">
        <f>AF!D164-SUM(Claims!D144,Claims!L144,Claims!T144,Claims!AB144,Claims!AJ144,Claims!AR144,Claims!AZ144,Claims!BH144,Claims!BP144,Claims!BX144,Claims!CF144,Claims!CN144,Claims!CV144,Claims!DD144,Claims!DL144,Claims!DT144,Claims!EB144,Claims!EJ144,Claims!ER144,Claims!EZ144)</f>
        <v>0</v>
      </c>
      <c r="E195" s="294">
        <f>AF!E164-SUM(Claims!E144,Claims!M144,Claims!U144,Claims!AC144,Claims!AK144,Claims!AS144,Claims!BA144,Claims!BI144,Claims!BQ144,Claims!BY144,Claims!CG144,Claims!CO144,Claims!CW144,Claims!DE144,Claims!DM144,Claims!DU144,Claims!EC144,Claims!EK144,Claims!ES144,Claims!FA144)</f>
        <v>0</v>
      </c>
      <c r="F195" s="294">
        <f>AF!F164-SUM(Claims!F144,Claims!N144,Claims!V144,Claims!AD144,Claims!AL144,Claims!AT144,Claims!BB144,Claims!BJ144,Claims!BR144,Claims!BZ144,Claims!CH144,Claims!CP144,Claims!CX144,Claims!DF144,Claims!DN144,Claims!DV144,Claims!ED144,Claims!EL144,Claims!ET144,Claims!FB144)</f>
        <v>0</v>
      </c>
      <c r="G195" s="295">
        <f>AF!G164-SUM(Claims!G144,Claims!O144,Claims!W144,Claims!AE144,Claims!AM144,Claims!AU144,Claims!BC144,Claims!BK144,Claims!BS144,Claims!CA144,Claims!CI144,Claims!CQ144,Claims!CY144,Claims!DG144,Claims!DO144,Claims!DW144,Claims!EE144,Claims!EM144,Claims!EU144,Claims!FC144)</f>
        <v>0</v>
      </c>
      <c r="H195" s="182">
        <f>AF!H164-SUM(Claims!H144,Claims!P144,Claims!X144,Claims!AF144,Claims!AN144,Claims!AV144,Claims!BD144,Claims!BL144,Claims!BT144,Claims!CB144,Claims!CJ144,Claims!CR144,Claims!CZ144,Claims!DH144,Claims!DP144,Claims!DX144,Claims!EF144,Claims!EN144,Claims!EV144,Claims!FD144)</f>
        <v>0</v>
      </c>
      <c r="I195" s="360" t="e">
        <f>H195/AF!H164</f>
        <v>#DIV/0!</v>
      </c>
    </row>
    <row r="196" spans="1:9" s="119" customFormat="1" ht="13.5" thickBot="1" x14ac:dyDescent="0.3">
      <c r="A196" s="473"/>
      <c r="B196" s="352" t="e">
        <f>B195/AF!B164</f>
        <v>#DIV/0!</v>
      </c>
      <c r="C196" s="353" t="e">
        <f>C195/AF!C164</f>
        <v>#DIV/0!</v>
      </c>
      <c r="D196" s="353" t="e">
        <f>D195/AF!D164</f>
        <v>#DIV/0!</v>
      </c>
      <c r="E196" s="353" t="e">
        <f>E195/AF!E164</f>
        <v>#DIV/0!</v>
      </c>
      <c r="F196" s="353" t="e">
        <f>F195/AF!F164</f>
        <v>#DIV/0!</v>
      </c>
      <c r="G196" s="354" t="e">
        <f>G195/AF!G164</f>
        <v>#DIV/0!</v>
      </c>
      <c r="H196" s="358" t="e">
        <f>H195/AF!H164</f>
        <v>#DIV/0!</v>
      </c>
      <c r="I196" s="361"/>
    </row>
    <row r="197" spans="1:9" s="119" customFormat="1" ht="15" customHeight="1" x14ac:dyDescent="0.25">
      <c r="A197" s="137" t="s">
        <v>37</v>
      </c>
      <c r="B197" s="325" t="s">
        <v>1</v>
      </c>
      <c r="C197" s="326" t="s">
        <v>2</v>
      </c>
      <c r="D197" s="326" t="s">
        <v>3</v>
      </c>
      <c r="E197" s="326" t="s">
        <v>4</v>
      </c>
      <c r="F197" s="326" t="s">
        <v>5</v>
      </c>
      <c r="G197" s="327" t="s">
        <v>6</v>
      </c>
      <c r="H197" s="461" t="s">
        <v>14</v>
      </c>
      <c r="I197" s="462"/>
    </row>
    <row r="198" spans="1:9" s="119" customFormat="1" ht="12.75" x14ac:dyDescent="0.25">
      <c r="A198" s="319" t="s">
        <v>7</v>
      </c>
      <c r="B198" s="158"/>
      <c r="C198" s="159"/>
      <c r="D198" s="159"/>
      <c r="E198" s="160">
        <f>AF!E166-Claims!E147</f>
        <v>0</v>
      </c>
      <c r="F198" s="159"/>
      <c r="G198" s="161"/>
      <c r="H198" s="336">
        <f>AF!E166-Claims!E147</f>
        <v>0</v>
      </c>
      <c r="I198" s="337" t="e">
        <f>H198/AF!H166</f>
        <v>#DIV/0!</v>
      </c>
    </row>
    <row r="199" spans="1:9" s="119" customFormat="1" ht="12.75" x14ac:dyDescent="0.25">
      <c r="A199" s="320" t="s">
        <v>8</v>
      </c>
      <c r="B199" s="131">
        <f>AF!B167-SUM(Claims!B148,Claims!J148,Claims!R148,Claims!Z148,Claims!AH148,Claims!AP148,Claims!AX148,Claims!BF148,Claims!BN148,Claims!BV148,Claims!CD148,Claims!CL148,Claims!CT148,Claims!DB148,Claims!DJ148,Claims!DR148,Claims!DZ148,Claims!EH148,Claims!EP148,Claims!EX148)</f>
        <v>0</v>
      </c>
      <c r="C199" s="132">
        <f>AF!C167-SUM(Claims!C148,Claims!K148,Claims!S148,Claims!AA148,Claims!AI148,Claims!AQ148,Claims!AY148,Claims!BG148,Claims!BO148,Claims!BW148,Claims!CE148,Claims!CM148,Claims!CU148,Claims!DC148,Claims!DK148,Claims!DS148,Claims!EA148,Claims!EI148,Claims!EQ148,Claims!EY148)</f>
        <v>0</v>
      </c>
      <c r="D199" s="132">
        <f>AF!D167-SUM(Claims!D148,Claims!L148,Claims!T148,Claims!AB148,Claims!AJ148,Claims!AR148,Claims!AZ148,Claims!BH148,Claims!BP148,Claims!BX148,Claims!CF148,Claims!CN148,Claims!CV148,Claims!DD148,Claims!DL148,Claims!DT148,Claims!EB148,Claims!EJ148,Claims!ER148,Claims!EZ148)</f>
        <v>0</v>
      </c>
      <c r="E199" s="132">
        <f>AF!E167-SUM(Claims!E148,Claims!M148,Claims!U148,Claims!AC148,Claims!AK148,Claims!AS148,Claims!BA148,Claims!BI148,Claims!BQ148,Claims!BY148,Claims!CG148,Claims!CO148,Claims!CW148,Claims!DE148,Claims!DM148,Claims!DU148,Claims!EC148,Claims!EK148,Claims!ES148,Claims!FA148)</f>
        <v>0</v>
      </c>
      <c r="F199" s="132">
        <f>AF!F167-SUM(Claims!F148,Claims!N148,Claims!V148,Claims!AD148,Claims!AL148,Claims!AT148,Claims!BB148,Claims!BJ148,Claims!BR148,Claims!BZ148,Claims!CH148,Claims!CP148,Claims!CX148,Claims!DF148,Claims!DN148,Claims!DV148,Claims!ED148,Claims!EL148,Claims!ET148,Claims!FB148)</f>
        <v>0</v>
      </c>
      <c r="G199" s="133">
        <f>AF!G167-SUM(Claims!G148,Claims!O148,Claims!W148,Claims!AE148,Claims!AM148,Claims!AU148,Claims!BC148,Claims!BK148,Claims!BS148,Claims!CA148,Claims!CI148,Claims!CQ148,Claims!CY148,Claims!DG148,Claims!DO148,Claims!DW148,Claims!EE148,Claims!EM148,Claims!EU148,Claims!FC148)</f>
        <v>0</v>
      </c>
      <c r="H199" s="338">
        <f>AF!H167-SUM(Claims!H148,Claims!P148,Claims!X148,Claims!AF148,Claims!AN148,Claims!AV148,Claims!BD148,Claims!BL148,Claims!BT148,Claims!CB148,Claims!CJ148,Claims!CR148,Claims!CZ148,Claims!DH148,Claims!DP148,Claims!DX148,Claims!EF148,Claims!EN148,Claims!EV148,Claims!FD148)</f>
        <v>0</v>
      </c>
      <c r="I199" s="339" t="e">
        <f>H199/AF!H167</f>
        <v>#DIV/0!</v>
      </c>
    </row>
    <row r="200" spans="1:9" s="119" customFormat="1" ht="12.75" x14ac:dyDescent="0.25">
      <c r="A200" s="320" t="s">
        <v>9</v>
      </c>
      <c r="B200" s="131">
        <f>AF!B168-SUM(Claims!B149,Claims!J149,Claims!R149,Claims!Z149,Claims!AH149,Claims!AP149,Claims!AX149,Claims!BF149,Claims!BN149,Claims!BV149,Claims!CD149,Claims!CL149,Claims!CT149,Claims!DB149,Claims!DJ149,Claims!DR149,Claims!DZ149,Claims!EH149,Claims!EP149,Claims!EX149)</f>
        <v>0</v>
      </c>
      <c r="C200" s="132">
        <f>AF!C168-SUM(Claims!C149,Claims!K149,Claims!S149,Claims!AA149,Claims!AI149,Claims!AQ149,Claims!AY149,Claims!BG149,Claims!BO149,Claims!BW149,Claims!CE149,Claims!CM149,Claims!CU149,Claims!DC149,Claims!DK149,Claims!DS149,Claims!EA149,Claims!EI149,Claims!EQ149,Claims!EY149)</f>
        <v>0</v>
      </c>
      <c r="D200" s="132">
        <f>AF!D168-SUM(Claims!D149,Claims!L149,Claims!T149,Claims!AB149,Claims!AJ149,Claims!AR149,Claims!AZ149,Claims!BH149,Claims!BP149,Claims!BX149,Claims!CF149,Claims!CN149,Claims!CV149,Claims!DD149,Claims!DL149,Claims!DT149,Claims!EB149,Claims!EJ149,Claims!ER149,Claims!EZ149)</f>
        <v>0</v>
      </c>
      <c r="E200" s="132">
        <f>AF!E168-SUM(Claims!E149,Claims!M149,Claims!U149,Claims!AC149,Claims!AK149,Claims!AS149,Claims!BA149,Claims!BI149,Claims!BQ149,Claims!BY149,Claims!CG149,Claims!CO149,Claims!CW149,Claims!DE149,Claims!DM149,Claims!DU149,Claims!EC149,Claims!EK149,Claims!ES149,Claims!FA149)</f>
        <v>0</v>
      </c>
      <c r="F200" s="132">
        <f>AF!F168-SUM(Claims!F149,Claims!N149,Claims!V149,Claims!AD149,Claims!AL149,Claims!AT149,Claims!BB149,Claims!BJ149,Claims!BR149,Claims!BZ149,Claims!CH149,Claims!CP149,Claims!CX149,Claims!DF149,Claims!DN149,Claims!DV149,Claims!ED149,Claims!EL149,Claims!ET149,Claims!FB149)</f>
        <v>0</v>
      </c>
      <c r="G200" s="133">
        <f>AF!G168-SUM(Claims!G149,Claims!O149,Claims!W149,Claims!AE149,Claims!AM149,Claims!AU149,Claims!BC149,Claims!BK149,Claims!BS149,Claims!CA149,Claims!CI149,Claims!CQ149,Claims!CY149,Claims!DG149,Claims!DO149,Claims!DW149,Claims!EE149,Claims!EM149,Claims!EU149,Claims!FC149)</f>
        <v>0</v>
      </c>
      <c r="H200" s="338">
        <f>AF!H168-SUM(Claims!H149,Claims!P149,Claims!X149,Claims!AF149,Claims!AN149,Claims!AV149,Claims!BD149,Claims!BL149,Claims!BT149,Claims!CB149,Claims!CJ149,Claims!CR149,Claims!CZ149,Claims!DH149,Claims!DP149,Claims!DX149,Claims!EF149,Claims!EN149,Claims!EV149,Claims!FD149)</f>
        <v>0</v>
      </c>
      <c r="I200" s="339" t="e">
        <f>H200/AF!H168</f>
        <v>#DIV/0!</v>
      </c>
    </row>
    <row r="201" spans="1:9" s="119" customFormat="1" ht="12.75" x14ac:dyDescent="0.25">
      <c r="A201" s="320" t="s">
        <v>10</v>
      </c>
      <c r="B201" s="131">
        <f>AF!B169-SUM(Claims!B150,Claims!J150,Claims!R150,Claims!Z150,Claims!AH150,Claims!AP150,Claims!AX150,Claims!BF150,Claims!BN150,Claims!BV150,Claims!CD150,Claims!CL150,Claims!CT150,Claims!DB150,Claims!DJ150,Claims!DR150,Claims!DZ150,Claims!EH150,Claims!EP150,Claims!EX150)</f>
        <v>0</v>
      </c>
      <c r="C201" s="132">
        <f>AF!C169-SUM(Claims!C150,Claims!K150,Claims!S150,Claims!AA150,Claims!AI150,Claims!AQ150,Claims!AY150,Claims!BG150,Claims!BO150,Claims!BW150,Claims!CE150,Claims!CM150,Claims!CU150,Claims!DC150,Claims!DK150,Claims!DS150,Claims!EA150,Claims!EI150,Claims!EQ150,Claims!EY150)</f>
        <v>0</v>
      </c>
      <c r="D201" s="132">
        <f>AF!D169-SUM(Claims!D150,Claims!L150,Claims!T150,Claims!AB150,Claims!AJ150,Claims!AR150,Claims!AZ150,Claims!BH150,Claims!BP150,Claims!BX150,Claims!CF150,Claims!CN150,Claims!CV150,Claims!DD150,Claims!DL150,Claims!DT150,Claims!EB150,Claims!EJ150,Claims!ER150,Claims!EZ150)</f>
        <v>0</v>
      </c>
      <c r="E201" s="132">
        <f>AF!E169-SUM(Claims!E150,Claims!M150,Claims!U150,Claims!AC150,Claims!AK150,Claims!AS150,Claims!BA150,Claims!BI150,Claims!BQ150,Claims!BY150,Claims!CG150,Claims!CO150,Claims!CW150,Claims!DE150,Claims!DM150,Claims!DU150,Claims!EC150,Claims!EK150,Claims!ES150,Claims!FA150)</f>
        <v>0</v>
      </c>
      <c r="F201" s="132">
        <f>AF!F169-SUM(Claims!F150,Claims!N150,Claims!V150,Claims!AD150,Claims!AL150,Claims!AT150,Claims!BB150,Claims!BJ150,Claims!BR150,Claims!BZ150,Claims!CH150,Claims!CP150,Claims!CX150,Claims!DF150,Claims!DN150,Claims!DV150,Claims!ED150,Claims!EL150,Claims!ET150,Claims!FB150)</f>
        <v>0</v>
      </c>
      <c r="G201" s="133">
        <f>AF!G169-SUM(Claims!G150,Claims!O150,Claims!W150,Claims!AE150,Claims!AM150,Claims!AU150,Claims!BC150,Claims!BK150,Claims!BS150,Claims!CA150,Claims!CI150,Claims!CQ150,Claims!CY150,Claims!DG150,Claims!DO150,Claims!DW150,Claims!EE150,Claims!EM150,Claims!EU150,Claims!FC150)</f>
        <v>0</v>
      </c>
      <c r="H201" s="338">
        <f>AF!H169-SUM(Claims!H150,Claims!P150,Claims!X150,Claims!AF150,Claims!AN150,Claims!AV150,Claims!BD150,Claims!BL150,Claims!BT150,Claims!CB150,Claims!CJ150,Claims!CR150,Claims!CZ150,Claims!DH150,Claims!DP150,Claims!DX150,Claims!EF150,Claims!EN150,Claims!EV150,Claims!FD150)</f>
        <v>0</v>
      </c>
      <c r="I201" s="339" t="e">
        <f>H201/AF!H169</f>
        <v>#DIV/0!</v>
      </c>
    </row>
    <row r="202" spans="1:9" s="119" customFormat="1" ht="12.75" x14ac:dyDescent="0.25">
      <c r="A202" s="320" t="s">
        <v>11</v>
      </c>
      <c r="B202" s="131">
        <f>AF!B170-SUM(Claims!B151,Claims!J151,Claims!R151,Claims!Z151,Claims!AH151,Claims!AP151,Claims!AX151,Claims!BF151,Claims!BN151,Claims!BV151,Claims!CD151,Claims!CL151,Claims!CT151,Claims!DB151,Claims!DJ151,Claims!DR151,Claims!DZ151,Claims!EH151,Claims!EP151,Claims!EX151)</f>
        <v>0</v>
      </c>
      <c r="C202" s="132">
        <f>AF!C170-SUM(Claims!C151,Claims!K151,Claims!S151,Claims!AA151,Claims!AI151,Claims!AQ151,Claims!AY151,Claims!BG151,Claims!BO151,Claims!BW151,Claims!CE151,Claims!CM151,Claims!CU151,Claims!DC151,Claims!DK151,Claims!DS151,Claims!EA151,Claims!EI151,Claims!EQ151,Claims!EY151)</f>
        <v>0</v>
      </c>
      <c r="D202" s="132">
        <f>AF!D170-SUM(Claims!D151,Claims!L151,Claims!T151,Claims!AB151,Claims!AJ151,Claims!AR151,Claims!AZ151,Claims!BH151,Claims!BP151,Claims!BX151,Claims!CF151,Claims!CN151,Claims!CV151,Claims!DD151,Claims!DL151,Claims!DT151,Claims!EB151,Claims!EJ151,Claims!ER151,Claims!EZ151)</f>
        <v>0</v>
      </c>
      <c r="E202" s="132">
        <f>AF!E170-SUM(Claims!E151,Claims!M151,Claims!U151,Claims!AC151,Claims!AK151,Claims!AS151,Claims!BA151,Claims!BI151,Claims!BQ151,Claims!BY151,Claims!CG151,Claims!CO151,Claims!CW151,Claims!DE151,Claims!DM151,Claims!DU151,Claims!EC151,Claims!EK151,Claims!ES151,Claims!FA151)</f>
        <v>0</v>
      </c>
      <c r="F202" s="132">
        <f>AF!F170-SUM(Claims!F151,Claims!N151,Claims!V151,Claims!AD151,Claims!AL151,Claims!AT151,Claims!BB151,Claims!BJ151,Claims!BR151,Claims!BZ151,Claims!CH151,Claims!CP151,Claims!CX151,Claims!DF151,Claims!DN151,Claims!DV151,Claims!ED151,Claims!EL151,Claims!ET151,Claims!FB151)</f>
        <v>0</v>
      </c>
      <c r="G202" s="133">
        <f>AF!G170-SUM(Claims!G151,Claims!O151,Claims!W151,Claims!AE151,Claims!AM151,Claims!AU151,Claims!BC151,Claims!BK151,Claims!BS151,Claims!CA151,Claims!CI151,Claims!CQ151,Claims!CY151,Claims!DG151,Claims!DO151,Claims!DW151,Claims!EE151,Claims!EM151,Claims!EU151,Claims!FC151)</f>
        <v>0</v>
      </c>
      <c r="H202" s="338">
        <f>AF!H170-SUM(Claims!H151,Claims!P151,Claims!X151,Claims!AF151,Claims!AN151,Claims!AV151,Claims!BD151,Claims!BL151,Claims!BT151,Claims!CB151,Claims!CJ151,Claims!CR151,Claims!CZ151,Claims!DH151,Claims!DP151,Claims!DX151,Claims!EF151,Claims!EN151,Claims!EV151,Claims!FD151)</f>
        <v>0</v>
      </c>
      <c r="I202" s="339" t="e">
        <f>H202/AF!H170</f>
        <v>#DIV/0!</v>
      </c>
    </row>
    <row r="203" spans="1:9" s="119" customFormat="1" ht="12.75" x14ac:dyDescent="0.25">
      <c r="A203" s="320" t="s">
        <v>12</v>
      </c>
      <c r="B203" s="131">
        <f>AF!B171-SUM(Claims!B152,Claims!J152,Claims!R152,Claims!Z152,Claims!AH152,Claims!AP152,Claims!AX152,Claims!BF152,Claims!BN152,Claims!BV152,Claims!CD152,Claims!CL152,Claims!CT152,Claims!DB152,Claims!DJ152,Claims!DR152,Claims!DZ152,Claims!EH152,Claims!EP152,Claims!EX152)</f>
        <v>0</v>
      </c>
      <c r="C203" s="132">
        <f>AF!C171-SUM(Claims!C152,Claims!K152,Claims!S152,Claims!AA152,Claims!AI152,Claims!AQ152,Claims!AY152,Claims!BG152,Claims!BO152,Claims!BW152,Claims!CE152,Claims!CM152,Claims!CU152,Claims!DC152,Claims!DK152,Claims!DS152,Claims!EA152,Claims!EI152,Claims!EQ152,Claims!EY152)</f>
        <v>0</v>
      </c>
      <c r="D203" s="132">
        <f>AF!D171-SUM(Claims!D152,Claims!L152,Claims!T152,Claims!AB152,Claims!AJ152,Claims!AR152,Claims!AZ152,Claims!BH152,Claims!BP152,Claims!BX152,Claims!CF152,Claims!CN152,Claims!CV152,Claims!DD152,Claims!DL152,Claims!DT152,Claims!EB152,Claims!EJ152,Claims!ER152,Claims!EZ152)</f>
        <v>0</v>
      </c>
      <c r="E203" s="132">
        <f>AF!E171-SUM(Claims!E152,Claims!M152,Claims!U152,Claims!AC152,Claims!AK152,Claims!AS152,Claims!BA152,Claims!BI152,Claims!BQ152,Claims!BY152,Claims!CG152,Claims!CO152,Claims!CW152,Claims!DE152,Claims!DM152,Claims!DU152,Claims!EC152,Claims!EK152,Claims!ES152,Claims!FA152)</f>
        <v>0</v>
      </c>
      <c r="F203" s="132">
        <f>AF!F171-SUM(Claims!F152,Claims!N152,Claims!V152,Claims!AD152,Claims!AL152,Claims!AT152,Claims!BB152,Claims!BJ152,Claims!BR152,Claims!BZ152,Claims!CH152,Claims!CP152,Claims!CX152,Claims!DF152,Claims!DN152,Claims!DV152,Claims!ED152,Claims!EL152,Claims!ET152,Claims!FB152)</f>
        <v>0</v>
      </c>
      <c r="G203" s="133">
        <f>AF!G171-SUM(Claims!G152,Claims!O152,Claims!W152,Claims!AE152,Claims!AM152,Claims!AU152,Claims!BC152,Claims!BK152,Claims!BS152,Claims!CA152,Claims!CI152,Claims!CQ152,Claims!CY152,Claims!DG152,Claims!DO152,Claims!DW152,Claims!EE152,Claims!EM152,Claims!EU152,Claims!FC152)</f>
        <v>0</v>
      </c>
      <c r="H203" s="338">
        <f>AF!H171-SUM(Claims!H152,Claims!P152,Claims!X152,Claims!AF152,Claims!AN152,Claims!AV152,Claims!BD152,Claims!BL152,Claims!BT152,Claims!CB152,Claims!CJ152,Claims!CR152,Claims!CZ152,Claims!DH152,Claims!DP152,Claims!DX152,Claims!EF152,Claims!EN152,Claims!EV152,Claims!FD152)</f>
        <v>0</v>
      </c>
      <c r="I203" s="339" t="e">
        <f>H203/AF!H171</f>
        <v>#DIV/0!</v>
      </c>
    </row>
    <row r="204" spans="1:9" s="119" customFormat="1" ht="12.75" x14ac:dyDescent="0.25">
      <c r="A204" s="320" t="s">
        <v>13</v>
      </c>
      <c r="B204" s="131">
        <f>AF!B172-SUM(Claims!B153,Claims!J153,Claims!R153,Claims!Z153,Claims!AH153,Claims!AP153,Claims!AX153,Claims!BF153,Claims!BN153,Claims!BV153,Claims!CD153,Claims!CL153,Claims!CT153,Claims!DB153,Claims!DJ153,Claims!DR153,Claims!DZ153,Claims!EH153,Claims!EP153,Claims!EX153)</f>
        <v>0</v>
      </c>
      <c r="C204" s="132">
        <f>AF!C172-SUM(Claims!C153,Claims!K153,Claims!S153,Claims!AA153,Claims!AI153,Claims!AQ153,Claims!AY153,Claims!BG153,Claims!BO153,Claims!BW153,Claims!CE153,Claims!CM153,Claims!CU153,Claims!DC153,Claims!DK153,Claims!DS153,Claims!EA153,Claims!EI153,Claims!EQ153,Claims!EY153)</f>
        <v>0</v>
      </c>
      <c r="D204" s="132">
        <f>AF!D172-SUM(Claims!D153,Claims!L153,Claims!T153,Claims!AB153,Claims!AJ153,Claims!AR153,Claims!AZ153,Claims!BH153,Claims!BP153,Claims!BX153,Claims!CF153,Claims!CN153,Claims!CV153,Claims!DD153,Claims!DL153,Claims!DT153,Claims!EB153,Claims!EJ153,Claims!ER153,Claims!EZ153)</f>
        <v>0</v>
      </c>
      <c r="E204" s="132">
        <f>AF!E172-SUM(Claims!E153,Claims!M153,Claims!U153,Claims!AC153,Claims!AK153,Claims!AS153,Claims!BA153,Claims!BI153,Claims!BQ153,Claims!BY153,Claims!CG153,Claims!CO153,Claims!CW153,Claims!DE153,Claims!DM153,Claims!DU153,Claims!EC153,Claims!EK153,Claims!ES153,Claims!FA153)</f>
        <v>0</v>
      </c>
      <c r="F204" s="132">
        <f>AF!F172-SUM(Claims!F153,Claims!N153,Claims!V153,Claims!AD153,Claims!AL153,Claims!AT153,Claims!BB153,Claims!BJ153,Claims!BR153,Claims!BZ153,Claims!CH153,Claims!CP153,Claims!CX153,Claims!DF153,Claims!DN153,Claims!DV153,Claims!ED153,Claims!EL153,Claims!ET153,Claims!FB153)</f>
        <v>0</v>
      </c>
      <c r="G204" s="133">
        <f>AF!G172-SUM(Claims!G153,Claims!O153,Claims!W153,Claims!AE153,Claims!AM153,Claims!AU153,Claims!BC153,Claims!BK153,Claims!BS153,Claims!CA153,Claims!CI153,Claims!CQ153,Claims!CY153,Claims!DG153,Claims!DO153,Claims!DW153,Claims!EE153,Claims!EM153,Claims!EU153,Claims!FC153)</f>
        <v>0</v>
      </c>
      <c r="H204" s="338">
        <f>AF!H172-SUM(Claims!H153,Claims!P153,Claims!X153,Claims!AF153,Claims!AN153,Claims!AV153,Claims!BD153,Claims!BL153,Claims!BT153,Claims!CB153,Claims!CJ153,Claims!CR153,Claims!CZ153,Claims!DH153,Claims!DP153,Claims!DX153,Claims!EF153,Claims!EN153,Claims!EV153,Claims!FD153)</f>
        <v>0</v>
      </c>
      <c r="I204" s="339" t="e">
        <f>H204/AF!H172</f>
        <v>#DIV/0!</v>
      </c>
    </row>
    <row r="205" spans="1:9" s="119" customFormat="1" ht="12.75" x14ac:dyDescent="0.25">
      <c r="A205" s="320" t="s">
        <v>66</v>
      </c>
      <c r="B205" s="131">
        <f>AF!B173-SUM(Claims!B154,Claims!J154,Claims!R154,Claims!Z154,Claims!AH154,Claims!AP154,Claims!AX154,Claims!BF154,Claims!BN154,Claims!BV154,Claims!CD154,Claims!CL154,Claims!CT154,Claims!DB154,Claims!DJ154,Claims!DR154,Claims!DZ154,Claims!EH154,Claims!EP154,Claims!EX154)</f>
        <v>0</v>
      </c>
      <c r="C205" s="132">
        <f>AF!C173-SUM(Claims!C154,Claims!K154,Claims!S154,Claims!AA154,Claims!AI154,Claims!AQ154,Claims!AY154,Claims!BG154,Claims!BO154,Claims!BW154,Claims!CE154,Claims!CM154,Claims!CU154,Claims!DC154,Claims!DK154,Claims!DS154,Claims!EA154,Claims!EI154,Claims!EQ154,Claims!EY154)</f>
        <v>0</v>
      </c>
      <c r="D205" s="132">
        <f>AF!D173-SUM(Claims!D154,Claims!L154,Claims!T154,Claims!AB154,Claims!AJ154,Claims!AR154,Claims!AZ154,Claims!BH154,Claims!BP154,Claims!BX154,Claims!CF154,Claims!CN154,Claims!CV154,Claims!DD154,Claims!DL154,Claims!DT154,Claims!EB154,Claims!EJ154,Claims!ER154,Claims!EZ154)</f>
        <v>0</v>
      </c>
      <c r="E205" s="132">
        <f>AF!E173-SUM(Claims!E154,Claims!M154,Claims!U154,Claims!AC154,Claims!AK154,Claims!AS154,Claims!BA154,Claims!BI154,Claims!BQ154,Claims!BY154,Claims!CG154,Claims!CO154,Claims!CW154,Claims!DE154,Claims!DM154,Claims!DU154,Claims!EC154,Claims!EK154,Claims!ES154,Claims!FA154)</f>
        <v>0</v>
      </c>
      <c r="F205" s="132">
        <f>AF!F173-SUM(Claims!F154,Claims!N154,Claims!V154,Claims!AD154,Claims!AL154,Claims!AT154,Claims!BB154,Claims!BJ154,Claims!BR154,Claims!BZ154,Claims!CH154,Claims!CP154,Claims!CX154,Claims!DF154,Claims!DN154,Claims!DV154,Claims!ED154,Claims!EL154,Claims!ET154,Claims!FB154)</f>
        <v>0</v>
      </c>
      <c r="G205" s="133">
        <f>AF!G173-SUM(Claims!G154,Claims!O154,Claims!W154,Claims!AE154,Claims!AM154,Claims!AU154,Claims!BC154,Claims!BK154,Claims!BS154,Claims!CA154,Claims!CI154,Claims!CQ154,Claims!CY154,Claims!DG154,Claims!DO154,Claims!DW154,Claims!EE154,Claims!EM154,Claims!EU154,Claims!FC154)</f>
        <v>0</v>
      </c>
      <c r="H205" s="338">
        <f>AF!H173-SUM(Claims!H154,Claims!P154,Claims!X154,Claims!AF154,Claims!AN154,Claims!AV154,Claims!BD154,Claims!BL154,Claims!BT154,Claims!CB154,Claims!CJ154,Claims!CR154,Claims!CZ154,Claims!DH154,Claims!DP154,Claims!DX154,Claims!EF154,Claims!EN154,Claims!EV154,Claims!FD154)</f>
        <v>0</v>
      </c>
      <c r="I205" s="339" t="e">
        <f>H205/AF!H173</f>
        <v>#DIV/0!</v>
      </c>
    </row>
    <row r="206" spans="1:9" s="119" customFormat="1" ht="12.75" x14ac:dyDescent="0.25">
      <c r="A206" s="320" t="s">
        <v>67</v>
      </c>
      <c r="B206" s="131">
        <f>AF!B174-SUM(Claims!B155,Claims!J155,Claims!R155,Claims!Z155,Claims!AH155,Claims!AP155,Claims!AX155,Claims!BF155,Claims!BN155,Claims!BV155,Claims!CD155,Claims!CL155,Claims!CT155,Claims!DB155,Claims!DJ155,Claims!DR155,Claims!DZ155,Claims!EH155,Claims!EP155,Claims!EX155)</f>
        <v>0</v>
      </c>
      <c r="C206" s="132">
        <f>AF!C174-SUM(Claims!C155,Claims!K155,Claims!S155,Claims!AA155,Claims!AI155,Claims!AQ155,Claims!AY155,Claims!BG155,Claims!BO155,Claims!BW155,Claims!CE155,Claims!CM155,Claims!CU155,Claims!DC155,Claims!DK155,Claims!DS155,Claims!EA155,Claims!EI155,Claims!EQ155,Claims!EY155)</f>
        <v>0</v>
      </c>
      <c r="D206" s="132">
        <f>AF!D174-SUM(Claims!D155,Claims!L155,Claims!T155,Claims!AB155,Claims!AJ155,Claims!AR155,Claims!AZ155,Claims!BH155,Claims!BP155,Claims!BX155,Claims!CF155,Claims!CN155,Claims!CV155,Claims!DD155,Claims!DL155,Claims!DT155,Claims!EB155,Claims!EJ155,Claims!ER155,Claims!EZ155)</f>
        <v>0</v>
      </c>
      <c r="E206" s="132">
        <f>AF!E174-SUM(Claims!E155,Claims!M155,Claims!U155,Claims!AC155,Claims!AK155,Claims!AS155,Claims!BA155,Claims!BI155,Claims!BQ155,Claims!BY155,Claims!CG155,Claims!CO155,Claims!CW155,Claims!DE155,Claims!DM155,Claims!DU155,Claims!EC155,Claims!EK155,Claims!ES155,Claims!FA155)</f>
        <v>0</v>
      </c>
      <c r="F206" s="132">
        <f>AF!F174-SUM(Claims!F155,Claims!N155,Claims!V155,Claims!AD155,Claims!AL155,Claims!AT155,Claims!BB155,Claims!BJ155,Claims!BR155,Claims!BZ155,Claims!CH155,Claims!CP155,Claims!CX155,Claims!DF155,Claims!DN155,Claims!DV155,Claims!ED155,Claims!EL155,Claims!ET155,Claims!FB155)</f>
        <v>0</v>
      </c>
      <c r="G206" s="133">
        <f>AF!G174-SUM(Claims!G155,Claims!O155,Claims!W155,Claims!AE155,Claims!AM155,Claims!AU155,Claims!BC155,Claims!BK155,Claims!BS155,Claims!CA155,Claims!CI155,Claims!CQ155,Claims!CY155,Claims!DG155,Claims!DO155,Claims!DW155,Claims!EE155,Claims!EM155,Claims!EU155,Claims!FC155)</f>
        <v>0</v>
      </c>
      <c r="H206" s="338">
        <f>AF!H174-SUM(Claims!H155,Claims!P155,Claims!X155,Claims!AF155,Claims!AN155,Claims!AV155,Claims!BD155,Claims!BL155,Claims!BT155,Claims!CB155,Claims!CJ155,Claims!CR155,Claims!CZ155,Claims!DH155,Claims!DP155,Claims!DX155,Claims!EF155,Claims!EN155,Claims!EV155,Claims!FD155)</f>
        <v>0</v>
      </c>
      <c r="I206" s="339" t="e">
        <f>H206/AF!H174</f>
        <v>#DIV/0!</v>
      </c>
    </row>
    <row r="207" spans="1:9" s="119" customFormat="1" ht="12.75" x14ac:dyDescent="0.25">
      <c r="A207" s="320" t="s">
        <v>68</v>
      </c>
      <c r="B207" s="131">
        <f>AF!B175-SUM(Claims!B156,Claims!J156,Claims!R156,Claims!Z156,Claims!AH156,Claims!AP156,Claims!AX156,Claims!BF156,Claims!BN156,Claims!BV156,Claims!CD156,Claims!CL156,Claims!CT156,Claims!DB156,Claims!DJ156,Claims!DR156,Claims!DZ156,Claims!EH156,Claims!EP156,Claims!EX156)</f>
        <v>0</v>
      </c>
      <c r="C207" s="132">
        <f>AF!C175-SUM(Claims!C156,Claims!K156,Claims!S156,Claims!AA156,Claims!AI156,Claims!AQ156,Claims!AY156,Claims!BG156,Claims!BO156,Claims!BW156,Claims!CE156,Claims!CM156,Claims!CU156,Claims!DC156,Claims!DK156,Claims!DS156,Claims!EA156,Claims!EI156,Claims!EQ156,Claims!EY156)</f>
        <v>0</v>
      </c>
      <c r="D207" s="132">
        <f>AF!D175-SUM(Claims!D156,Claims!L156,Claims!T156,Claims!AB156,Claims!AJ156,Claims!AR156,Claims!AZ156,Claims!BH156,Claims!BP156,Claims!BX156,Claims!CF156,Claims!CN156,Claims!CV156,Claims!DD156,Claims!DL156,Claims!DT156,Claims!EB156,Claims!EJ156,Claims!ER156,Claims!EZ156)</f>
        <v>0</v>
      </c>
      <c r="E207" s="132">
        <f>AF!E175-SUM(Claims!E156,Claims!M156,Claims!U156,Claims!AC156,Claims!AK156,Claims!AS156,Claims!BA156,Claims!BI156,Claims!BQ156,Claims!BY156,Claims!CG156,Claims!CO156,Claims!CW156,Claims!DE156,Claims!DM156,Claims!DU156,Claims!EC156,Claims!EK156,Claims!ES156,Claims!FA156)</f>
        <v>0</v>
      </c>
      <c r="F207" s="132">
        <f>AF!F175-SUM(Claims!F156,Claims!N156,Claims!V156,Claims!AD156,Claims!AL156,Claims!AT156,Claims!BB156,Claims!BJ156,Claims!BR156,Claims!BZ156,Claims!CH156,Claims!CP156,Claims!CX156,Claims!DF156,Claims!DN156,Claims!DV156,Claims!ED156,Claims!EL156,Claims!ET156,Claims!FB156)</f>
        <v>0</v>
      </c>
      <c r="G207" s="133">
        <f>AF!G175-SUM(Claims!G156,Claims!O156,Claims!W156,Claims!AE156,Claims!AM156,Claims!AU156,Claims!BC156,Claims!BK156,Claims!BS156,Claims!CA156,Claims!CI156,Claims!CQ156,Claims!CY156,Claims!DG156,Claims!DO156,Claims!DW156,Claims!EE156,Claims!EM156,Claims!EU156,Claims!FC156)</f>
        <v>0</v>
      </c>
      <c r="H207" s="338">
        <f>AF!H175-SUM(Claims!H156,Claims!P156,Claims!X156,Claims!AF156,Claims!AN156,Claims!AV156,Claims!BD156,Claims!BL156,Claims!BT156,Claims!CB156,Claims!CJ156,Claims!CR156,Claims!CZ156,Claims!DH156,Claims!DP156,Claims!DX156,Claims!EF156,Claims!EN156,Claims!EV156,Claims!FD156)</f>
        <v>0</v>
      </c>
      <c r="I207" s="339" t="e">
        <f>H207/AF!H175</f>
        <v>#DIV/0!</v>
      </c>
    </row>
    <row r="208" spans="1:9" s="119" customFormat="1" ht="12.75" x14ac:dyDescent="0.25">
      <c r="A208" s="321" t="s">
        <v>69</v>
      </c>
      <c r="B208" s="134">
        <f>AF!B176-SUM(Claims!B157,Claims!J157,Claims!R157,Claims!Z157,Claims!AH157,Claims!AP157,Claims!AX157,Claims!BF157,Claims!BN157,Claims!BV157,Claims!CD157,Claims!CL157,Claims!CT157,Claims!DB157,Claims!DJ157,Claims!DR157,Claims!DZ157,Claims!EH157,Claims!EP157,Claims!EX157)</f>
        <v>0</v>
      </c>
      <c r="C208" s="135">
        <f>AF!C176-SUM(Claims!C157,Claims!K157,Claims!S157,Claims!AA157,Claims!AI157,Claims!AQ157,Claims!AY157,Claims!BG157,Claims!BO157,Claims!BW157,Claims!CE157,Claims!CM157,Claims!CU157,Claims!DC157,Claims!DK157,Claims!DS157,Claims!EA157,Claims!EI157,Claims!EQ157,Claims!EY157)</f>
        <v>0</v>
      </c>
      <c r="D208" s="135">
        <f>AF!D176-SUM(Claims!D157,Claims!L157,Claims!T157,Claims!AB157,Claims!AJ157,Claims!AR157,Claims!AZ157,Claims!BH157,Claims!BP157,Claims!BX157,Claims!CF157,Claims!CN157,Claims!CV157,Claims!DD157,Claims!DL157,Claims!DT157,Claims!EB157,Claims!EJ157,Claims!ER157,Claims!EZ157)</f>
        <v>0</v>
      </c>
      <c r="E208" s="135">
        <f>AF!E176-SUM(Claims!E157,Claims!M157,Claims!U157,Claims!AC157,Claims!AK157,Claims!AS157,Claims!BA157,Claims!BI157,Claims!BQ157,Claims!BY157,Claims!CG157,Claims!CO157,Claims!CW157,Claims!DE157,Claims!DM157,Claims!DU157,Claims!EC157,Claims!EK157,Claims!ES157,Claims!FA157)</f>
        <v>0</v>
      </c>
      <c r="F208" s="135">
        <f>AF!F176-SUM(Claims!F157,Claims!N157,Claims!V157,Claims!AD157,Claims!AL157,Claims!AT157,Claims!BB157,Claims!BJ157,Claims!BR157,Claims!BZ157,Claims!CH157,Claims!CP157,Claims!CX157,Claims!DF157,Claims!DN157,Claims!DV157,Claims!ED157,Claims!EL157,Claims!ET157,Claims!FB157)</f>
        <v>0</v>
      </c>
      <c r="G208" s="136">
        <f>AF!G176-SUM(Claims!G157,Claims!O157,Claims!W157,Claims!AE157,Claims!AM157,Claims!AU157,Claims!BC157,Claims!BK157,Claims!BS157,Claims!CA157,Claims!CI157,Claims!CQ157,Claims!CY157,Claims!DG157,Claims!DO157,Claims!DW157,Claims!EE157,Claims!EM157,Claims!EU157,Claims!FC157)</f>
        <v>0</v>
      </c>
      <c r="H208" s="340">
        <f>AF!H176-SUM(Claims!H157,Claims!P157,Claims!X157,Claims!AF157,Claims!AN157,Claims!AV157,Claims!BD157,Claims!BL157,Claims!BT157,Claims!CB157,Claims!CJ157,Claims!CR157,Claims!CZ157,Claims!DH157,Claims!DP157,Claims!DX157,Claims!EF157,Claims!EN157,Claims!EV157,Claims!FD157)</f>
        <v>0</v>
      </c>
      <c r="I208" s="341" t="e">
        <f>H208/AF!H176</f>
        <v>#DIV/0!</v>
      </c>
    </row>
    <row r="209" spans="1:9" s="119" customFormat="1" ht="12.75" x14ac:dyDescent="0.25">
      <c r="A209" s="463" t="s">
        <v>14</v>
      </c>
      <c r="B209" s="328">
        <f>AF!B177-SUM(Claims!B158,Claims!J158,Claims!R158,Claims!Z158,Claims!AH158,Claims!AP158,Claims!AX158,Claims!BF158,Claims!BN158,Claims!BV158,Claims!CD158,Claims!CL158,Claims!CT158,Claims!DB158,Claims!DJ158,Claims!DR158,Claims!DZ158,Claims!EH158,Claims!EP158,Claims!EX158)</f>
        <v>0</v>
      </c>
      <c r="C209" s="329">
        <f>AF!C177-SUM(Claims!C158,Claims!K158,Claims!S158,Claims!AA158,Claims!AI158,Claims!AQ158,Claims!AY158,Claims!BG158,Claims!BO158,Claims!BW158,Claims!CE158,Claims!CM158,Claims!CU158,Claims!DC158,Claims!DK158,Claims!DS158,Claims!EA158,Claims!EI158,Claims!EQ158,Claims!EY158)</f>
        <v>0</v>
      </c>
      <c r="D209" s="329">
        <f>AF!D177-SUM(Claims!D158,Claims!L158,Claims!T158,Claims!AB158,Claims!AJ158,Claims!AR158,Claims!AZ158,Claims!BH158,Claims!BP158,Claims!BX158,Claims!CF158,Claims!CN158,Claims!CV158,Claims!DD158,Claims!DL158,Claims!DT158,Claims!EB158,Claims!EJ158,Claims!ER158,Claims!EZ158)</f>
        <v>0</v>
      </c>
      <c r="E209" s="329">
        <f>AF!E177-SUM(Claims!E158,Claims!M158,Claims!U158,Claims!AC158,Claims!AK158,Claims!AS158,Claims!BA158,Claims!BI158,Claims!BQ158,Claims!BY158,Claims!CG158,Claims!CO158,Claims!CW158,Claims!DE158,Claims!DM158,Claims!DU158,Claims!EC158,Claims!EK158,Claims!ES158,Claims!FA158)</f>
        <v>0</v>
      </c>
      <c r="F209" s="329">
        <f>AF!F177-SUM(Claims!F158,Claims!N158,Claims!V158,Claims!AD158,Claims!AL158,Claims!AT158,Claims!BB158,Claims!BJ158,Claims!BR158,Claims!BZ158,Claims!CH158,Claims!CP158,Claims!CX158,Claims!DF158,Claims!DN158,Claims!DV158,Claims!ED158,Claims!EL158,Claims!ET158,Claims!FB158)</f>
        <v>0</v>
      </c>
      <c r="G209" s="330">
        <f>AF!G177-SUM(Claims!G158,Claims!O158,Claims!W158,Claims!AE158,Claims!AM158,Claims!AU158,Claims!BC158,Claims!BK158,Claims!BS158,Claims!CA158,Claims!CI158,Claims!CQ158,Claims!CY158,Claims!DG158,Claims!DO158,Claims!DW158,Claims!EE158,Claims!EM158,Claims!EU158,Claims!FC158)</f>
        <v>0</v>
      </c>
      <c r="H209" s="349">
        <f>AF!H177-SUM(Claims!H158,Claims!P158,Claims!X158,Claims!AF158,Claims!AN158,Claims!AV158,Claims!BD158,Claims!BL158,Claims!BT158,Claims!CB158,Claims!CJ158,Claims!CR158,Claims!CZ158,Claims!DH158,Claims!DP158,Claims!DX158,Claims!EF158,Claims!EN158,Claims!EV158,Claims!FD158)</f>
        <v>0</v>
      </c>
      <c r="I209" s="362" t="e">
        <f>H209/AF!H177</f>
        <v>#DIV/0!</v>
      </c>
    </row>
    <row r="210" spans="1:9" s="119" customFormat="1" ht="13.5" thickBot="1" x14ac:dyDescent="0.3">
      <c r="A210" s="464"/>
      <c r="B210" s="355" t="e">
        <f>B209/AF!B177</f>
        <v>#DIV/0!</v>
      </c>
      <c r="C210" s="356" t="e">
        <f>C209/AF!C177</f>
        <v>#DIV/0!</v>
      </c>
      <c r="D210" s="356" t="e">
        <f>D209/AF!D177</f>
        <v>#DIV/0!</v>
      </c>
      <c r="E210" s="356" t="e">
        <f>E209/AF!E177</f>
        <v>#DIV/0!</v>
      </c>
      <c r="F210" s="356" t="e">
        <f>F209/AF!F177</f>
        <v>#DIV/0!</v>
      </c>
      <c r="G210" s="357" t="e">
        <f>G209/AF!G177</f>
        <v>#DIV/0!</v>
      </c>
      <c r="H210" s="359" t="e">
        <f>H209/AF!H177</f>
        <v>#DIV/0!</v>
      </c>
      <c r="I210" s="363"/>
    </row>
    <row r="211" spans="1:9" s="119" customFormat="1" ht="15" customHeight="1" x14ac:dyDescent="0.25">
      <c r="A211" s="157" t="s">
        <v>38</v>
      </c>
      <c r="B211" s="322" t="s">
        <v>1</v>
      </c>
      <c r="C211" s="323" t="s">
        <v>2</v>
      </c>
      <c r="D211" s="323" t="s">
        <v>3</v>
      </c>
      <c r="E211" s="323" t="s">
        <v>4</v>
      </c>
      <c r="F211" s="323" t="s">
        <v>5</v>
      </c>
      <c r="G211" s="324" t="s">
        <v>6</v>
      </c>
      <c r="H211" s="459" t="s">
        <v>14</v>
      </c>
      <c r="I211" s="460"/>
    </row>
    <row r="212" spans="1:9" s="119" customFormat="1" ht="12.75" x14ac:dyDescent="0.25">
      <c r="A212" s="316" t="s">
        <v>7</v>
      </c>
      <c r="B212" s="158"/>
      <c r="C212" s="159"/>
      <c r="D212" s="159"/>
      <c r="E212" s="160">
        <f>AF!E179-Claims!E161</f>
        <v>0</v>
      </c>
      <c r="F212" s="159"/>
      <c r="G212" s="161"/>
      <c r="H212" s="331">
        <f>AF!E179-Claims!E161</f>
        <v>0</v>
      </c>
      <c r="I212" s="332" t="e">
        <f>H212/AF!H179</f>
        <v>#DIV/0!</v>
      </c>
    </row>
    <row r="213" spans="1:9" s="119" customFormat="1" ht="12.75" x14ac:dyDescent="0.25">
      <c r="A213" s="317" t="s">
        <v>8</v>
      </c>
      <c r="B213" s="131">
        <f>AF!B180-SUM(Claims!B162,Claims!J162,Claims!R162,Claims!Z162,Claims!AH162,Claims!AP162,Claims!AX162,Claims!BF162,Claims!BN162,Claims!BV162,Claims!CD162,Claims!CL162,Claims!CT162,Claims!DB162,Claims!DJ162,Claims!DR162,Claims!DZ162,Claims!EH162,Claims!EP162,Claims!EX162)</f>
        <v>0</v>
      </c>
      <c r="C213" s="132">
        <f>AF!C180-SUM(Claims!C162,Claims!K162,Claims!S162,Claims!AA162,Claims!AI162,Claims!AQ162,Claims!AY162,Claims!BG162,Claims!BO162,Claims!BW162,Claims!CE162,Claims!CM162,Claims!CU162,Claims!DC162,Claims!DK162,Claims!DS162,Claims!EA162,Claims!EI162,Claims!EQ162,Claims!EY162)</f>
        <v>0</v>
      </c>
      <c r="D213" s="132">
        <f>AF!D180-SUM(Claims!D162,Claims!L162,Claims!T162,Claims!AB162,Claims!AJ162,Claims!AR162,Claims!AZ162,Claims!BH162,Claims!BP162,Claims!BX162,Claims!CF162,Claims!CN162,Claims!CV162,Claims!DD162,Claims!DL162,Claims!DT162,Claims!EB162,Claims!EJ162,Claims!ER162,Claims!EZ162)</f>
        <v>0</v>
      </c>
      <c r="E213" s="132">
        <f>AF!E180-SUM(Claims!E162,Claims!M162,Claims!U162,Claims!AC162,Claims!AK162,Claims!AS162,Claims!BA162,Claims!BI162,Claims!BQ162,Claims!BY162,Claims!CG162,Claims!CO162,Claims!CW162,Claims!DE162,Claims!DM162,Claims!DU162,Claims!EC162,Claims!EK162,Claims!ES162,Claims!FA162)</f>
        <v>0</v>
      </c>
      <c r="F213" s="132">
        <f>AF!F180-SUM(Claims!F162,Claims!N162,Claims!V162,Claims!AD162,Claims!AL162,Claims!AT162,Claims!BB162,Claims!BJ162,Claims!BR162,Claims!BZ162,Claims!CH162,Claims!CP162,Claims!CX162,Claims!DF162,Claims!DN162,Claims!DV162,Claims!ED162,Claims!EL162,Claims!ET162,Claims!FB162)</f>
        <v>0</v>
      </c>
      <c r="G213" s="133">
        <f>AF!G180-SUM(Claims!G162,Claims!O162,Claims!W162,Claims!AE162,Claims!AM162,Claims!AU162,Claims!BC162,Claims!BK162,Claims!BS162,Claims!CA162,Claims!CI162,Claims!CQ162,Claims!CY162,Claims!DG162,Claims!DO162,Claims!DW162,Claims!EE162,Claims!EM162,Claims!EU162,Claims!FC162)</f>
        <v>0</v>
      </c>
      <c r="H213" s="303">
        <f>AF!H180-SUM(Claims!H162,Claims!P162,Claims!X162,Claims!AF162,Claims!AN162,Claims!AV162,Claims!BD162,Claims!BL162,Claims!BT162,Claims!CB162,Claims!CJ162,Claims!CR162,Claims!CZ162,Claims!DH162,Claims!DP162,Claims!DX162,Claims!EF162,Claims!EN162,Claims!EV162,Claims!FD162)</f>
        <v>0</v>
      </c>
      <c r="I213" s="333" t="e">
        <f>H213/AF!H180</f>
        <v>#DIV/0!</v>
      </c>
    </row>
    <row r="214" spans="1:9" s="119" customFormat="1" ht="12.75" x14ac:dyDescent="0.25">
      <c r="A214" s="317" t="s">
        <v>9</v>
      </c>
      <c r="B214" s="131">
        <f>AF!B181-SUM(Claims!B163,Claims!J163,Claims!R163,Claims!Z163,Claims!AH163,Claims!AP163,Claims!AX163,Claims!BF163,Claims!BN163,Claims!BV163,Claims!CD163,Claims!CL163,Claims!CT163,Claims!DB163,Claims!DJ163,Claims!DR163,Claims!DZ163,Claims!EH163,Claims!EP163,Claims!EX163)</f>
        <v>0</v>
      </c>
      <c r="C214" s="132">
        <f>AF!C181-SUM(Claims!C163,Claims!K163,Claims!S163,Claims!AA163,Claims!AI163,Claims!AQ163,Claims!AY163,Claims!BG163,Claims!BO163,Claims!BW163,Claims!CE163,Claims!CM163,Claims!CU163,Claims!DC163,Claims!DK163,Claims!DS163,Claims!EA163,Claims!EI163,Claims!EQ163,Claims!EY163)</f>
        <v>0</v>
      </c>
      <c r="D214" s="132">
        <f>AF!D181-SUM(Claims!D163,Claims!L163,Claims!T163,Claims!AB163,Claims!AJ163,Claims!AR163,Claims!AZ163,Claims!BH163,Claims!BP163,Claims!BX163,Claims!CF163,Claims!CN163,Claims!CV163,Claims!DD163,Claims!DL163,Claims!DT163,Claims!EB163,Claims!EJ163,Claims!ER163,Claims!EZ163)</f>
        <v>0</v>
      </c>
      <c r="E214" s="132">
        <f>AF!E181-SUM(Claims!E163,Claims!M163,Claims!U163,Claims!AC163,Claims!AK163,Claims!AS163,Claims!BA163,Claims!BI163,Claims!BQ163,Claims!BY163,Claims!CG163,Claims!CO163,Claims!CW163,Claims!DE163,Claims!DM163,Claims!DU163,Claims!EC163,Claims!EK163,Claims!ES163,Claims!FA163)</f>
        <v>0</v>
      </c>
      <c r="F214" s="132">
        <f>AF!F181-SUM(Claims!F163,Claims!N163,Claims!V163,Claims!AD163,Claims!AL163,Claims!AT163,Claims!BB163,Claims!BJ163,Claims!BR163,Claims!BZ163,Claims!CH163,Claims!CP163,Claims!CX163,Claims!DF163,Claims!DN163,Claims!DV163,Claims!ED163,Claims!EL163,Claims!ET163,Claims!FB163)</f>
        <v>0</v>
      </c>
      <c r="G214" s="133">
        <f>AF!G181-SUM(Claims!G163,Claims!O163,Claims!W163,Claims!AE163,Claims!AM163,Claims!AU163,Claims!BC163,Claims!BK163,Claims!BS163,Claims!CA163,Claims!CI163,Claims!CQ163,Claims!CY163,Claims!DG163,Claims!DO163,Claims!DW163,Claims!EE163,Claims!EM163,Claims!EU163,Claims!FC163)</f>
        <v>0</v>
      </c>
      <c r="H214" s="303">
        <f>AF!H181-SUM(Claims!H163,Claims!P163,Claims!X163,Claims!AF163,Claims!AN163,Claims!AV163,Claims!BD163,Claims!BL163,Claims!BT163,Claims!CB163,Claims!CJ163,Claims!CR163,Claims!CZ163,Claims!DH163,Claims!DP163,Claims!DX163,Claims!EF163,Claims!EN163,Claims!EV163,Claims!FD163)</f>
        <v>0</v>
      </c>
      <c r="I214" s="333" t="e">
        <f>H214/AF!H181</f>
        <v>#DIV/0!</v>
      </c>
    </row>
    <row r="215" spans="1:9" s="119" customFormat="1" ht="12.75" x14ac:dyDescent="0.25">
      <c r="A215" s="317" t="s">
        <v>10</v>
      </c>
      <c r="B215" s="131">
        <f>AF!B182-SUM(Claims!B164,Claims!J164,Claims!R164,Claims!Z164,Claims!AH164,Claims!AP164,Claims!AX164,Claims!BF164,Claims!BN164,Claims!BV164,Claims!CD164,Claims!CL164,Claims!CT164,Claims!DB164,Claims!DJ164,Claims!DR164,Claims!DZ164,Claims!EH164,Claims!EP164,Claims!EX164)</f>
        <v>0</v>
      </c>
      <c r="C215" s="132">
        <f>AF!C182-SUM(Claims!C164,Claims!K164,Claims!S164,Claims!AA164,Claims!AI164,Claims!AQ164,Claims!AY164,Claims!BG164,Claims!BO164,Claims!BW164,Claims!CE164,Claims!CM164,Claims!CU164,Claims!DC164,Claims!DK164,Claims!DS164,Claims!EA164,Claims!EI164,Claims!EQ164,Claims!EY164)</f>
        <v>0</v>
      </c>
      <c r="D215" s="132">
        <f>AF!D182-SUM(Claims!D164,Claims!L164,Claims!T164,Claims!AB164,Claims!AJ164,Claims!AR164,Claims!AZ164,Claims!BH164,Claims!BP164,Claims!BX164,Claims!CF164,Claims!CN164,Claims!CV164,Claims!DD164,Claims!DL164,Claims!DT164,Claims!EB164,Claims!EJ164,Claims!ER164,Claims!EZ164)</f>
        <v>0</v>
      </c>
      <c r="E215" s="132">
        <f>AF!E182-SUM(Claims!E164,Claims!M164,Claims!U164,Claims!AC164,Claims!AK164,Claims!AS164,Claims!BA164,Claims!BI164,Claims!BQ164,Claims!BY164,Claims!CG164,Claims!CO164,Claims!CW164,Claims!DE164,Claims!DM164,Claims!DU164,Claims!EC164,Claims!EK164,Claims!ES164,Claims!FA164)</f>
        <v>0</v>
      </c>
      <c r="F215" s="132">
        <f>AF!F182-SUM(Claims!F164,Claims!N164,Claims!V164,Claims!AD164,Claims!AL164,Claims!AT164,Claims!BB164,Claims!BJ164,Claims!BR164,Claims!BZ164,Claims!CH164,Claims!CP164,Claims!CX164,Claims!DF164,Claims!DN164,Claims!DV164,Claims!ED164,Claims!EL164,Claims!ET164,Claims!FB164)</f>
        <v>0</v>
      </c>
      <c r="G215" s="133">
        <f>AF!G182-SUM(Claims!G164,Claims!O164,Claims!W164,Claims!AE164,Claims!AM164,Claims!AU164,Claims!BC164,Claims!BK164,Claims!BS164,Claims!CA164,Claims!CI164,Claims!CQ164,Claims!CY164,Claims!DG164,Claims!DO164,Claims!DW164,Claims!EE164,Claims!EM164,Claims!EU164,Claims!FC164)</f>
        <v>0</v>
      </c>
      <c r="H215" s="303">
        <f>AF!H182-SUM(Claims!H164,Claims!P164,Claims!X164,Claims!AF164,Claims!AN164,Claims!AV164,Claims!BD164,Claims!BL164,Claims!BT164,Claims!CB164,Claims!CJ164,Claims!CR164,Claims!CZ164,Claims!DH164,Claims!DP164,Claims!DX164,Claims!EF164,Claims!EN164,Claims!EV164,Claims!FD164)</f>
        <v>0</v>
      </c>
      <c r="I215" s="333" t="e">
        <f>H215/AF!H182</f>
        <v>#DIV/0!</v>
      </c>
    </row>
    <row r="216" spans="1:9" s="119" customFormat="1" ht="12.75" x14ac:dyDescent="0.25">
      <c r="A216" s="317" t="s">
        <v>11</v>
      </c>
      <c r="B216" s="131">
        <f>AF!B183-SUM(Claims!B165,Claims!J165,Claims!R165,Claims!Z165,Claims!AH165,Claims!AP165,Claims!AX165,Claims!BF165,Claims!BN165,Claims!BV165,Claims!CD165,Claims!CL165,Claims!CT165,Claims!DB165,Claims!DJ165,Claims!DR165,Claims!DZ165,Claims!EH165,Claims!EP165,Claims!EX165)</f>
        <v>0</v>
      </c>
      <c r="C216" s="132">
        <f>AF!C183-SUM(Claims!C165,Claims!K165,Claims!S165,Claims!AA165,Claims!AI165,Claims!AQ165,Claims!AY165,Claims!BG165,Claims!BO165,Claims!BW165,Claims!CE165,Claims!CM165,Claims!CU165,Claims!DC165,Claims!DK165,Claims!DS165,Claims!EA165,Claims!EI165,Claims!EQ165,Claims!EY165)</f>
        <v>0</v>
      </c>
      <c r="D216" s="132">
        <f>AF!D183-SUM(Claims!D165,Claims!L165,Claims!T165,Claims!AB165,Claims!AJ165,Claims!AR165,Claims!AZ165,Claims!BH165,Claims!BP165,Claims!BX165,Claims!CF165,Claims!CN165,Claims!CV165,Claims!DD165,Claims!DL165,Claims!DT165,Claims!EB165,Claims!EJ165,Claims!ER165,Claims!EZ165)</f>
        <v>0</v>
      </c>
      <c r="E216" s="132">
        <f>AF!E183-SUM(Claims!E165,Claims!M165,Claims!U165,Claims!AC165,Claims!AK165,Claims!AS165,Claims!BA165,Claims!BI165,Claims!BQ165,Claims!BY165,Claims!CG165,Claims!CO165,Claims!CW165,Claims!DE165,Claims!DM165,Claims!DU165,Claims!EC165,Claims!EK165,Claims!ES165,Claims!FA165)</f>
        <v>0</v>
      </c>
      <c r="F216" s="132">
        <f>AF!F183-SUM(Claims!F165,Claims!N165,Claims!V165,Claims!AD165,Claims!AL165,Claims!AT165,Claims!BB165,Claims!BJ165,Claims!BR165,Claims!BZ165,Claims!CH165,Claims!CP165,Claims!CX165,Claims!DF165,Claims!DN165,Claims!DV165,Claims!ED165,Claims!EL165,Claims!ET165,Claims!FB165)</f>
        <v>0</v>
      </c>
      <c r="G216" s="133">
        <f>AF!G183-SUM(Claims!G165,Claims!O165,Claims!W165,Claims!AE165,Claims!AM165,Claims!AU165,Claims!BC165,Claims!BK165,Claims!BS165,Claims!CA165,Claims!CI165,Claims!CQ165,Claims!CY165,Claims!DG165,Claims!DO165,Claims!DW165,Claims!EE165,Claims!EM165,Claims!EU165,Claims!FC165)</f>
        <v>0</v>
      </c>
      <c r="H216" s="303">
        <f>AF!H183-SUM(Claims!H165,Claims!P165,Claims!X165,Claims!AF165,Claims!AN165,Claims!AV165,Claims!BD165,Claims!BL165,Claims!BT165,Claims!CB165,Claims!CJ165,Claims!CR165,Claims!CZ165,Claims!DH165,Claims!DP165,Claims!DX165,Claims!EF165,Claims!EN165,Claims!EV165,Claims!FD165)</f>
        <v>0</v>
      </c>
      <c r="I216" s="333" t="e">
        <f>H216/AF!H183</f>
        <v>#DIV/0!</v>
      </c>
    </row>
    <row r="217" spans="1:9" s="119" customFormat="1" ht="12.75" x14ac:dyDescent="0.25">
      <c r="A217" s="317" t="s">
        <v>12</v>
      </c>
      <c r="B217" s="131">
        <f>AF!B184-SUM(Claims!B166,Claims!J166,Claims!R166,Claims!Z166,Claims!AH166,Claims!AP166,Claims!AX166,Claims!BF166,Claims!BN166,Claims!BV166,Claims!CD166,Claims!CL166,Claims!CT166,Claims!DB166,Claims!DJ166,Claims!DR166,Claims!DZ166,Claims!EH166,Claims!EP166,Claims!EX166)</f>
        <v>0</v>
      </c>
      <c r="C217" s="132">
        <f>AF!C184-SUM(Claims!C166,Claims!K166,Claims!S166,Claims!AA166,Claims!AI166,Claims!AQ166,Claims!AY166,Claims!BG166,Claims!BO166,Claims!BW166,Claims!CE166,Claims!CM166,Claims!CU166,Claims!DC166,Claims!DK166,Claims!DS166,Claims!EA166,Claims!EI166,Claims!EQ166,Claims!EY166)</f>
        <v>0</v>
      </c>
      <c r="D217" s="132">
        <f>AF!D184-SUM(Claims!D166,Claims!L166,Claims!T166,Claims!AB166,Claims!AJ166,Claims!AR166,Claims!AZ166,Claims!BH166,Claims!BP166,Claims!BX166,Claims!CF166,Claims!CN166,Claims!CV166,Claims!DD166,Claims!DL166,Claims!DT166,Claims!EB166,Claims!EJ166,Claims!ER166,Claims!EZ166)</f>
        <v>0</v>
      </c>
      <c r="E217" s="132">
        <f>AF!E184-SUM(Claims!E166,Claims!M166,Claims!U166,Claims!AC166,Claims!AK166,Claims!AS166,Claims!BA166,Claims!BI166,Claims!BQ166,Claims!BY166,Claims!CG166,Claims!CO166,Claims!CW166,Claims!DE166,Claims!DM166,Claims!DU166,Claims!EC166,Claims!EK166,Claims!ES166,Claims!FA166)</f>
        <v>0</v>
      </c>
      <c r="F217" s="132">
        <f>AF!F184-SUM(Claims!F166,Claims!N166,Claims!V166,Claims!AD166,Claims!AL166,Claims!AT166,Claims!BB166,Claims!BJ166,Claims!BR166,Claims!BZ166,Claims!CH166,Claims!CP166,Claims!CX166,Claims!DF166,Claims!DN166,Claims!DV166,Claims!ED166,Claims!EL166,Claims!ET166,Claims!FB166)</f>
        <v>0</v>
      </c>
      <c r="G217" s="133">
        <f>AF!G184-SUM(Claims!G166,Claims!O166,Claims!W166,Claims!AE166,Claims!AM166,Claims!AU166,Claims!BC166,Claims!BK166,Claims!BS166,Claims!CA166,Claims!CI166,Claims!CQ166,Claims!CY166,Claims!DG166,Claims!DO166,Claims!DW166,Claims!EE166,Claims!EM166,Claims!EU166,Claims!FC166)</f>
        <v>0</v>
      </c>
      <c r="H217" s="303">
        <f>AF!H184-SUM(Claims!H166,Claims!P166,Claims!X166,Claims!AF166,Claims!AN166,Claims!AV166,Claims!BD166,Claims!BL166,Claims!BT166,Claims!CB166,Claims!CJ166,Claims!CR166,Claims!CZ166,Claims!DH166,Claims!DP166,Claims!DX166,Claims!EF166,Claims!EN166,Claims!EV166,Claims!FD166)</f>
        <v>0</v>
      </c>
      <c r="I217" s="333" t="e">
        <f>H217/AF!H184</f>
        <v>#DIV/0!</v>
      </c>
    </row>
    <row r="218" spans="1:9" s="119" customFormat="1" ht="12.75" x14ac:dyDescent="0.25">
      <c r="A218" s="317" t="s">
        <v>13</v>
      </c>
      <c r="B218" s="131">
        <f>AF!B185-SUM(Claims!B167,Claims!J167,Claims!R167,Claims!Z167,Claims!AH167,Claims!AP167,Claims!AX167,Claims!BF167,Claims!BN167,Claims!BV167,Claims!CD167,Claims!CL167,Claims!CT167,Claims!DB167,Claims!DJ167,Claims!DR167,Claims!DZ167,Claims!EH167,Claims!EP167,Claims!EX167)</f>
        <v>0</v>
      </c>
      <c r="C218" s="132">
        <f>AF!C185-SUM(Claims!C167,Claims!K167,Claims!S167,Claims!AA167,Claims!AI167,Claims!AQ167,Claims!AY167,Claims!BG167,Claims!BO167,Claims!BW167,Claims!CE167,Claims!CM167,Claims!CU167,Claims!DC167,Claims!DK167,Claims!DS167,Claims!EA167,Claims!EI167,Claims!EQ167,Claims!EY167)</f>
        <v>0</v>
      </c>
      <c r="D218" s="132">
        <f>AF!D185-SUM(Claims!D167,Claims!L167,Claims!T167,Claims!AB167,Claims!AJ167,Claims!AR167,Claims!AZ167,Claims!BH167,Claims!BP167,Claims!BX167,Claims!CF167,Claims!CN167,Claims!CV167,Claims!DD167,Claims!DL167,Claims!DT167,Claims!EB167,Claims!EJ167,Claims!ER167,Claims!EZ167)</f>
        <v>0</v>
      </c>
      <c r="E218" s="132">
        <f>AF!E185-SUM(Claims!E167,Claims!M167,Claims!U167,Claims!AC167,Claims!AK167,Claims!AS167,Claims!BA167,Claims!BI167,Claims!BQ167,Claims!BY167,Claims!CG167,Claims!CO167,Claims!CW167,Claims!DE167,Claims!DM167,Claims!DU167,Claims!EC167,Claims!EK167,Claims!ES167,Claims!FA167)</f>
        <v>0</v>
      </c>
      <c r="F218" s="132">
        <f>AF!F185-SUM(Claims!F167,Claims!N167,Claims!V167,Claims!AD167,Claims!AL167,Claims!AT167,Claims!BB167,Claims!BJ167,Claims!BR167,Claims!BZ167,Claims!CH167,Claims!CP167,Claims!CX167,Claims!DF167,Claims!DN167,Claims!DV167,Claims!ED167,Claims!EL167,Claims!ET167,Claims!FB167)</f>
        <v>0</v>
      </c>
      <c r="G218" s="133">
        <f>AF!G185-SUM(Claims!G167,Claims!O167,Claims!W167,Claims!AE167,Claims!AM167,Claims!AU167,Claims!BC167,Claims!BK167,Claims!BS167,Claims!CA167,Claims!CI167,Claims!CQ167,Claims!CY167,Claims!DG167,Claims!DO167,Claims!DW167,Claims!EE167,Claims!EM167,Claims!EU167,Claims!FC167)</f>
        <v>0</v>
      </c>
      <c r="H218" s="303">
        <f>AF!H185-SUM(Claims!H167,Claims!P167,Claims!X167,Claims!AF167,Claims!AN167,Claims!AV167,Claims!BD167,Claims!BL167,Claims!BT167,Claims!CB167,Claims!CJ167,Claims!CR167,Claims!CZ167,Claims!DH167,Claims!DP167,Claims!DX167,Claims!EF167,Claims!EN167,Claims!EV167,Claims!FD167)</f>
        <v>0</v>
      </c>
      <c r="I218" s="333" t="e">
        <f>H218/AF!H185</f>
        <v>#DIV/0!</v>
      </c>
    </row>
    <row r="219" spans="1:9" s="119" customFormat="1" ht="12.75" x14ac:dyDescent="0.25">
      <c r="A219" s="317" t="s">
        <v>66</v>
      </c>
      <c r="B219" s="131">
        <f>AF!B186-SUM(Claims!B168,Claims!J168,Claims!R168,Claims!Z168,Claims!AH168,Claims!AP168,Claims!AX168,Claims!BF168,Claims!BN168,Claims!BV168,Claims!CD168,Claims!CL168,Claims!CT168,Claims!DB168,Claims!DJ168,Claims!DR168,Claims!DZ168,Claims!EH168,Claims!EP168,Claims!EX168)</f>
        <v>0</v>
      </c>
      <c r="C219" s="132">
        <f>AF!C186-SUM(Claims!C168,Claims!K168,Claims!S168,Claims!AA168,Claims!AI168,Claims!AQ168,Claims!AY168,Claims!BG168,Claims!BO168,Claims!BW168,Claims!CE168,Claims!CM168,Claims!CU168,Claims!DC168,Claims!DK168,Claims!DS168,Claims!EA168,Claims!EI168,Claims!EQ168,Claims!EY168)</f>
        <v>0</v>
      </c>
      <c r="D219" s="132">
        <f>AF!D186-SUM(Claims!D168,Claims!L168,Claims!T168,Claims!AB168,Claims!AJ168,Claims!AR168,Claims!AZ168,Claims!BH168,Claims!BP168,Claims!BX168,Claims!CF168,Claims!CN168,Claims!CV168,Claims!DD168,Claims!DL168,Claims!DT168,Claims!EB168,Claims!EJ168,Claims!ER168,Claims!EZ168)</f>
        <v>0</v>
      </c>
      <c r="E219" s="132">
        <f>AF!E186-SUM(Claims!E168,Claims!M168,Claims!U168,Claims!AC168,Claims!AK168,Claims!AS168,Claims!BA168,Claims!BI168,Claims!BQ168,Claims!BY168,Claims!CG168,Claims!CO168,Claims!CW168,Claims!DE168,Claims!DM168,Claims!DU168,Claims!EC168,Claims!EK168,Claims!ES168,Claims!FA168)</f>
        <v>0</v>
      </c>
      <c r="F219" s="132">
        <f>AF!F186-SUM(Claims!F168,Claims!N168,Claims!V168,Claims!AD168,Claims!AL168,Claims!AT168,Claims!BB168,Claims!BJ168,Claims!BR168,Claims!BZ168,Claims!CH168,Claims!CP168,Claims!CX168,Claims!DF168,Claims!DN168,Claims!DV168,Claims!ED168,Claims!EL168,Claims!ET168,Claims!FB168)</f>
        <v>0</v>
      </c>
      <c r="G219" s="133">
        <f>AF!G186-SUM(Claims!G168,Claims!O168,Claims!W168,Claims!AE168,Claims!AM168,Claims!AU168,Claims!BC168,Claims!BK168,Claims!BS168,Claims!CA168,Claims!CI168,Claims!CQ168,Claims!CY168,Claims!DG168,Claims!DO168,Claims!DW168,Claims!EE168,Claims!EM168,Claims!EU168,Claims!FC168)</f>
        <v>0</v>
      </c>
      <c r="H219" s="303">
        <f>AF!H186-SUM(Claims!H168,Claims!P168,Claims!X168,Claims!AF168,Claims!AN168,Claims!AV168,Claims!BD168,Claims!BL168,Claims!BT168,Claims!CB168,Claims!CJ168,Claims!CR168,Claims!CZ168,Claims!DH168,Claims!DP168,Claims!DX168,Claims!EF168,Claims!EN168,Claims!EV168,Claims!FD168)</f>
        <v>0</v>
      </c>
      <c r="I219" s="333" t="e">
        <f>H219/AF!H186</f>
        <v>#DIV/0!</v>
      </c>
    </row>
    <row r="220" spans="1:9" s="119" customFormat="1" ht="12.75" x14ac:dyDescent="0.25">
      <c r="A220" s="317" t="s">
        <v>67</v>
      </c>
      <c r="B220" s="131">
        <f>AF!B187-SUM(Claims!B169,Claims!J169,Claims!R169,Claims!Z169,Claims!AH169,Claims!AP169,Claims!AX169,Claims!BF169,Claims!BN169,Claims!BV169,Claims!CD169,Claims!CL169,Claims!CT169,Claims!DB169,Claims!DJ169,Claims!DR169,Claims!DZ169,Claims!EH169,Claims!EP169,Claims!EX169)</f>
        <v>0</v>
      </c>
      <c r="C220" s="132">
        <f>AF!C187-SUM(Claims!C169,Claims!K169,Claims!S169,Claims!AA169,Claims!AI169,Claims!AQ169,Claims!AY169,Claims!BG169,Claims!BO169,Claims!BW169,Claims!CE169,Claims!CM169,Claims!CU169,Claims!DC169,Claims!DK169,Claims!DS169,Claims!EA169,Claims!EI169,Claims!EQ169,Claims!EY169)</f>
        <v>0</v>
      </c>
      <c r="D220" s="132">
        <f>AF!D187-SUM(Claims!D169,Claims!L169,Claims!T169,Claims!AB169,Claims!AJ169,Claims!AR169,Claims!AZ169,Claims!BH169,Claims!BP169,Claims!BX169,Claims!CF169,Claims!CN169,Claims!CV169,Claims!DD169,Claims!DL169,Claims!DT169,Claims!EB169,Claims!EJ169,Claims!ER169,Claims!EZ169)</f>
        <v>0</v>
      </c>
      <c r="E220" s="132">
        <f>AF!E187-SUM(Claims!E169,Claims!M169,Claims!U169,Claims!AC169,Claims!AK169,Claims!AS169,Claims!BA169,Claims!BI169,Claims!BQ169,Claims!BY169,Claims!CG169,Claims!CO169,Claims!CW169,Claims!DE169,Claims!DM169,Claims!DU169,Claims!EC169,Claims!EK169,Claims!ES169,Claims!FA169)</f>
        <v>0</v>
      </c>
      <c r="F220" s="132">
        <f>AF!F187-SUM(Claims!F169,Claims!N169,Claims!V169,Claims!AD169,Claims!AL169,Claims!AT169,Claims!BB169,Claims!BJ169,Claims!BR169,Claims!BZ169,Claims!CH169,Claims!CP169,Claims!CX169,Claims!DF169,Claims!DN169,Claims!DV169,Claims!ED169,Claims!EL169,Claims!ET169,Claims!FB169)</f>
        <v>0</v>
      </c>
      <c r="G220" s="133">
        <f>AF!G187-SUM(Claims!G169,Claims!O169,Claims!W169,Claims!AE169,Claims!AM169,Claims!AU169,Claims!BC169,Claims!BK169,Claims!BS169,Claims!CA169,Claims!CI169,Claims!CQ169,Claims!CY169,Claims!DG169,Claims!DO169,Claims!DW169,Claims!EE169,Claims!EM169,Claims!EU169,Claims!FC169)</f>
        <v>0</v>
      </c>
      <c r="H220" s="303">
        <f>AF!H187-SUM(Claims!H169,Claims!P169,Claims!X169,Claims!AF169,Claims!AN169,Claims!AV169,Claims!BD169,Claims!BL169,Claims!BT169,Claims!CB169,Claims!CJ169,Claims!CR169,Claims!CZ169,Claims!DH169,Claims!DP169,Claims!DX169,Claims!EF169,Claims!EN169,Claims!EV169,Claims!FD169)</f>
        <v>0</v>
      </c>
      <c r="I220" s="333" t="e">
        <f>H220/AF!H187</f>
        <v>#DIV/0!</v>
      </c>
    </row>
    <row r="221" spans="1:9" s="119" customFormat="1" ht="12.75" x14ac:dyDescent="0.25">
      <c r="A221" s="317" t="s">
        <v>68</v>
      </c>
      <c r="B221" s="131">
        <f>AF!B188-SUM(Claims!B170,Claims!J170,Claims!R170,Claims!Z170,Claims!AH170,Claims!AP170,Claims!AX170,Claims!BF170,Claims!BN170,Claims!BV170,Claims!CD170,Claims!CL170,Claims!CT170,Claims!DB170,Claims!DJ170,Claims!DR170,Claims!DZ170,Claims!EH170,Claims!EP170,Claims!EX170)</f>
        <v>0</v>
      </c>
      <c r="C221" s="132">
        <f>AF!C188-SUM(Claims!C170,Claims!K170,Claims!S170,Claims!AA170,Claims!AI170,Claims!AQ170,Claims!AY170,Claims!BG170,Claims!BO170,Claims!BW170,Claims!CE170,Claims!CM170,Claims!CU170,Claims!DC170,Claims!DK170,Claims!DS170,Claims!EA170,Claims!EI170,Claims!EQ170,Claims!EY170)</f>
        <v>0</v>
      </c>
      <c r="D221" s="132">
        <f>AF!D188-SUM(Claims!D170,Claims!L170,Claims!T170,Claims!AB170,Claims!AJ170,Claims!AR170,Claims!AZ170,Claims!BH170,Claims!BP170,Claims!BX170,Claims!CF170,Claims!CN170,Claims!CV170,Claims!DD170,Claims!DL170,Claims!DT170,Claims!EB170,Claims!EJ170,Claims!ER170,Claims!EZ170)</f>
        <v>0</v>
      </c>
      <c r="E221" s="132">
        <f>AF!E188-SUM(Claims!E170,Claims!M170,Claims!U170,Claims!AC170,Claims!AK170,Claims!AS170,Claims!BA170,Claims!BI170,Claims!BQ170,Claims!BY170,Claims!CG170,Claims!CO170,Claims!CW170,Claims!DE170,Claims!DM170,Claims!DU170,Claims!EC170,Claims!EK170,Claims!ES170,Claims!FA170)</f>
        <v>0</v>
      </c>
      <c r="F221" s="132">
        <f>AF!F188-SUM(Claims!F170,Claims!N170,Claims!V170,Claims!AD170,Claims!AL170,Claims!AT170,Claims!BB170,Claims!BJ170,Claims!BR170,Claims!BZ170,Claims!CH170,Claims!CP170,Claims!CX170,Claims!DF170,Claims!DN170,Claims!DV170,Claims!ED170,Claims!EL170,Claims!ET170,Claims!FB170)</f>
        <v>0</v>
      </c>
      <c r="G221" s="133">
        <f>AF!G188-SUM(Claims!G170,Claims!O170,Claims!W170,Claims!AE170,Claims!AM170,Claims!AU170,Claims!BC170,Claims!BK170,Claims!BS170,Claims!CA170,Claims!CI170,Claims!CQ170,Claims!CY170,Claims!DG170,Claims!DO170,Claims!DW170,Claims!EE170,Claims!EM170,Claims!EU170,Claims!FC170)</f>
        <v>0</v>
      </c>
      <c r="H221" s="303">
        <f>AF!H188-SUM(Claims!H170,Claims!P170,Claims!X170,Claims!AF170,Claims!AN170,Claims!AV170,Claims!BD170,Claims!BL170,Claims!BT170,Claims!CB170,Claims!CJ170,Claims!CR170,Claims!CZ170,Claims!DH170,Claims!DP170,Claims!DX170,Claims!EF170,Claims!EN170,Claims!EV170,Claims!FD170)</f>
        <v>0</v>
      </c>
      <c r="I221" s="333" t="e">
        <f>H221/AF!H188</f>
        <v>#DIV/0!</v>
      </c>
    </row>
    <row r="222" spans="1:9" s="119" customFormat="1" ht="12.75" x14ac:dyDescent="0.25">
      <c r="A222" s="318" t="s">
        <v>69</v>
      </c>
      <c r="B222" s="134">
        <f>AF!B189-SUM(Claims!B171,Claims!J171,Claims!R171,Claims!Z171,Claims!AH171,Claims!AP171,Claims!AX171,Claims!BF171,Claims!BN171,Claims!BV171,Claims!CD171,Claims!CL171,Claims!CT171,Claims!DB171,Claims!DJ171,Claims!DR171,Claims!DZ171,Claims!EH171,Claims!EP171,Claims!EX171)</f>
        <v>0</v>
      </c>
      <c r="C222" s="135">
        <f>AF!C189-SUM(Claims!C171,Claims!K171,Claims!S171,Claims!AA171,Claims!AI171,Claims!AQ171,Claims!AY171,Claims!BG171,Claims!BO171,Claims!BW171,Claims!CE171,Claims!CM171,Claims!CU171,Claims!DC171,Claims!DK171,Claims!DS171,Claims!EA171,Claims!EI171,Claims!EQ171,Claims!EY171)</f>
        <v>0</v>
      </c>
      <c r="D222" s="135">
        <f>AF!D189-SUM(Claims!D171,Claims!L171,Claims!T171,Claims!AB171,Claims!AJ171,Claims!AR171,Claims!AZ171,Claims!BH171,Claims!BP171,Claims!BX171,Claims!CF171,Claims!CN171,Claims!CV171,Claims!DD171,Claims!DL171,Claims!DT171,Claims!EB171,Claims!EJ171,Claims!ER171,Claims!EZ171)</f>
        <v>0</v>
      </c>
      <c r="E222" s="135">
        <f>AF!E189-SUM(Claims!E171,Claims!M171,Claims!U171,Claims!AC171,Claims!AK171,Claims!AS171,Claims!BA171,Claims!BI171,Claims!BQ171,Claims!BY171,Claims!CG171,Claims!CO171,Claims!CW171,Claims!DE171,Claims!DM171,Claims!DU171,Claims!EC171,Claims!EK171,Claims!ES171,Claims!FA171)</f>
        <v>0</v>
      </c>
      <c r="F222" s="135">
        <f>AF!F189-SUM(Claims!F171,Claims!N171,Claims!V171,Claims!AD171,Claims!AL171,Claims!AT171,Claims!BB171,Claims!BJ171,Claims!BR171,Claims!BZ171,Claims!CH171,Claims!CP171,Claims!CX171,Claims!DF171,Claims!DN171,Claims!DV171,Claims!ED171,Claims!EL171,Claims!ET171,Claims!FB171)</f>
        <v>0</v>
      </c>
      <c r="G222" s="136">
        <f>AF!G189-SUM(Claims!G171,Claims!O171,Claims!W171,Claims!AE171,Claims!AM171,Claims!AU171,Claims!BC171,Claims!BK171,Claims!BS171,Claims!CA171,Claims!CI171,Claims!CQ171,Claims!CY171,Claims!DG171,Claims!DO171,Claims!DW171,Claims!EE171,Claims!EM171,Claims!EU171,Claims!FC171)</f>
        <v>0</v>
      </c>
      <c r="H222" s="334">
        <f>AF!H189-SUM(Claims!H171,Claims!P171,Claims!X171,Claims!AF171,Claims!AN171,Claims!AV171,Claims!BD171,Claims!BL171,Claims!BT171,Claims!CB171,Claims!CJ171,Claims!CR171,Claims!CZ171,Claims!DH171,Claims!DP171,Claims!DX171,Claims!EF171,Claims!EN171,Claims!EV171,Claims!FD171)</f>
        <v>0</v>
      </c>
      <c r="I222" s="335" t="e">
        <f>H222/AF!H189</f>
        <v>#DIV/0!</v>
      </c>
    </row>
    <row r="223" spans="1:9" s="119" customFormat="1" ht="12.75" x14ac:dyDescent="0.25">
      <c r="A223" s="468" t="s">
        <v>14</v>
      </c>
      <c r="B223" s="293">
        <f>AF!B190-SUM(Claims!B172,Claims!J172,Claims!R172,Claims!Z172,Claims!AH172,Claims!AP172,Claims!AX172,Claims!BF172,Claims!BN172,Claims!BV172,Claims!CD172,Claims!CL172,Claims!CT172,Claims!DB172,Claims!DJ172,Claims!DR172,Claims!DZ172,Claims!EH172,Claims!EP172,Claims!EX172)</f>
        <v>0</v>
      </c>
      <c r="C223" s="294">
        <f>AF!C190-SUM(Claims!C172,Claims!K172,Claims!S172,Claims!AA172,Claims!AI172,Claims!AQ172,Claims!AY172,Claims!BG172,Claims!BO172,Claims!BW172,Claims!CE172,Claims!CM172,Claims!CU172,Claims!DC172,Claims!DK172,Claims!DS172,Claims!EA172,Claims!EI172,Claims!EQ172,Claims!EY172)</f>
        <v>0</v>
      </c>
      <c r="D223" s="294">
        <f>AF!D190-SUM(Claims!D172,Claims!L172,Claims!T172,Claims!AB172,Claims!AJ172,Claims!AR172,Claims!AZ172,Claims!BH172,Claims!BP172,Claims!BX172,Claims!CF172,Claims!CN172,Claims!CV172,Claims!DD172,Claims!DL172,Claims!DT172,Claims!EB172,Claims!EJ172,Claims!ER172,Claims!EZ172)</f>
        <v>0</v>
      </c>
      <c r="E223" s="294">
        <f>AF!E190-SUM(Claims!E172,Claims!M172,Claims!U172,Claims!AC172,Claims!AK172,Claims!AS172,Claims!BA172,Claims!BI172,Claims!BQ172,Claims!BY172,Claims!CG172,Claims!CO172,Claims!CW172,Claims!DE172,Claims!DM172,Claims!DU172,Claims!EC172,Claims!EK172,Claims!ES172,Claims!FA172)</f>
        <v>0</v>
      </c>
      <c r="F223" s="294">
        <f>AF!F190-SUM(Claims!F172,Claims!N172,Claims!V172,Claims!AD172,Claims!AL172,Claims!AT172,Claims!BB172,Claims!BJ172,Claims!BR172,Claims!BZ172,Claims!CH172,Claims!CP172,Claims!CX172,Claims!DF172,Claims!DN172,Claims!DV172,Claims!ED172,Claims!EL172,Claims!ET172,Claims!FB172)</f>
        <v>0</v>
      </c>
      <c r="G223" s="295">
        <f>AF!G190-SUM(Claims!G172,Claims!O172,Claims!W172,Claims!AE172,Claims!AM172,Claims!AU172,Claims!BC172,Claims!BK172,Claims!BS172,Claims!CA172,Claims!CI172,Claims!CQ172,Claims!CY172,Claims!DG172,Claims!DO172,Claims!DW172,Claims!EE172,Claims!EM172,Claims!EU172,Claims!FC172)</f>
        <v>0</v>
      </c>
      <c r="H223" s="182">
        <f>AF!H190-SUM(Claims!H172,Claims!P172,Claims!X172,Claims!AF172,Claims!AN172,Claims!AV172,Claims!BD172,Claims!BL172,Claims!BT172,Claims!CB172,Claims!CJ172,Claims!CR172,Claims!CZ172,Claims!DH172,Claims!DP172,Claims!DX172,Claims!EF172,Claims!EN172,Claims!EV172,Claims!FD172)</f>
        <v>0</v>
      </c>
      <c r="I223" s="360" t="e">
        <f>H223/AF!H190</f>
        <v>#DIV/0!</v>
      </c>
    </row>
    <row r="224" spans="1:9" s="119" customFormat="1" ht="13.5" thickBot="1" x14ac:dyDescent="0.3">
      <c r="A224" s="473"/>
      <c r="B224" s="352" t="e">
        <f>B223/AF!B190</f>
        <v>#DIV/0!</v>
      </c>
      <c r="C224" s="353" t="e">
        <f>C223/AF!C190</f>
        <v>#DIV/0!</v>
      </c>
      <c r="D224" s="353" t="e">
        <f>D223/AF!D190</f>
        <v>#DIV/0!</v>
      </c>
      <c r="E224" s="353" t="e">
        <f>E223/AF!E190</f>
        <v>#DIV/0!</v>
      </c>
      <c r="F224" s="353" t="e">
        <f>F223/AF!F190</f>
        <v>#DIV/0!</v>
      </c>
      <c r="G224" s="354" t="e">
        <f>G223/AF!G190</f>
        <v>#DIV/0!</v>
      </c>
      <c r="H224" s="358" t="e">
        <f>H223/AF!H190</f>
        <v>#DIV/0!</v>
      </c>
      <c r="I224" s="361"/>
    </row>
    <row r="225" spans="1:9" s="119" customFormat="1" ht="15" customHeight="1" x14ac:dyDescent="0.25">
      <c r="A225" s="137" t="s">
        <v>39</v>
      </c>
      <c r="B225" s="325" t="s">
        <v>1</v>
      </c>
      <c r="C225" s="326" t="s">
        <v>2</v>
      </c>
      <c r="D225" s="326" t="s">
        <v>3</v>
      </c>
      <c r="E225" s="326" t="s">
        <v>4</v>
      </c>
      <c r="F225" s="326" t="s">
        <v>5</v>
      </c>
      <c r="G225" s="327" t="s">
        <v>6</v>
      </c>
      <c r="H225" s="461" t="s">
        <v>14</v>
      </c>
      <c r="I225" s="462"/>
    </row>
    <row r="226" spans="1:9" s="119" customFormat="1" ht="12.75" x14ac:dyDescent="0.25">
      <c r="A226" s="319" t="s">
        <v>7</v>
      </c>
      <c r="B226" s="158"/>
      <c r="C226" s="159"/>
      <c r="D226" s="159"/>
      <c r="E226" s="160">
        <f>AF!E192-Claims!E175</f>
        <v>0</v>
      </c>
      <c r="F226" s="159"/>
      <c r="G226" s="161"/>
      <c r="H226" s="336">
        <f>AF!E192-Claims!E175</f>
        <v>0</v>
      </c>
      <c r="I226" s="337" t="e">
        <f>H226/AF!H192</f>
        <v>#DIV/0!</v>
      </c>
    </row>
    <row r="227" spans="1:9" s="119" customFormat="1" ht="12.75" x14ac:dyDescent="0.25">
      <c r="A227" s="320" t="s">
        <v>8</v>
      </c>
      <c r="B227" s="131">
        <f>AF!B193-SUM(Claims!B176,Claims!J176,Claims!R176,Claims!Z176,Claims!AH176,Claims!AP176,Claims!AX176,Claims!BF176,Claims!BN176,Claims!BV176,Claims!CD176,Claims!CL176,Claims!CT176,Claims!DB176,Claims!DJ176,Claims!DR176,Claims!DZ176,Claims!EH176,Claims!EP176,Claims!EX176)</f>
        <v>0</v>
      </c>
      <c r="C227" s="132">
        <f>AF!C193-SUM(Claims!C176,Claims!K176,Claims!S176,Claims!AA176,Claims!AI176,Claims!AQ176,Claims!AY176,Claims!BG176,Claims!BO176,Claims!BW176,Claims!CE176,Claims!CM176,Claims!CU176,Claims!DC176,Claims!DK176,Claims!DS176,Claims!EA176,Claims!EI176,Claims!EQ176,Claims!EY176)</f>
        <v>0</v>
      </c>
      <c r="D227" s="132">
        <f>AF!D193-SUM(Claims!D176,Claims!L176,Claims!T176,Claims!AB176,Claims!AJ176,Claims!AR176,Claims!AZ176,Claims!BH176,Claims!BP176,Claims!BX176,Claims!CF176,Claims!CN176,Claims!CV176,Claims!DD176,Claims!DL176,Claims!DT176,Claims!EB176,Claims!EJ176,Claims!ER176,Claims!EZ176)</f>
        <v>0</v>
      </c>
      <c r="E227" s="132">
        <f>AF!E193-SUM(Claims!E176,Claims!M176,Claims!U176,Claims!AC176,Claims!AK176,Claims!AS176,Claims!BA176,Claims!BI176,Claims!BQ176,Claims!BY176,Claims!CG176,Claims!CO176,Claims!CW176,Claims!DE176,Claims!DM176,Claims!DU176,Claims!EC176,Claims!EK176,Claims!ES176,Claims!FA176)</f>
        <v>0</v>
      </c>
      <c r="F227" s="132">
        <f>AF!F193-SUM(Claims!F176,Claims!N176,Claims!V176,Claims!AD176,Claims!AL176,Claims!AT176,Claims!BB176,Claims!BJ176,Claims!BR176,Claims!BZ176,Claims!CH176,Claims!CP176,Claims!CX176,Claims!DF176,Claims!DN176,Claims!DV176,Claims!ED176,Claims!EL176,Claims!ET176,Claims!FB176)</f>
        <v>0</v>
      </c>
      <c r="G227" s="133">
        <f>AF!G193-SUM(Claims!G176,Claims!O176,Claims!W176,Claims!AE176,Claims!AM176,Claims!AU176,Claims!BC176,Claims!BK176,Claims!BS176,Claims!CA176,Claims!CI176,Claims!CQ176,Claims!CY176,Claims!DG176,Claims!DO176,Claims!DW176,Claims!EE176,Claims!EM176,Claims!EU176,Claims!FC176)</f>
        <v>0</v>
      </c>
      <c r="H227" s="338">
        <f>AF!H193-SUM(Claims!H176,Claims!P176,Claims!X176,Claims!AF176,Claims!AN176,Claims!AV176,Claims!BD176,Claims!BL176,Claims!BT176,Claims!CB176,Claims!CJ176,Claims!CR176,Claims!CZ176,Claims!DH176,Claims!DP176,Claims!DX176,Claims!EF176,Claims!EN176,Claims!EV176,Claims!FD176)</f>
        <v>0</v>
      </c>
      <c r="I227" s="339" t="e">
        <f>H227/AF!H193</f>
        <v>#DIV/0!</v>
      </c>
    </row>
    <row r="228" spans="1:9" s="119" customFormat="1" ht="12.75" x14ac:dyDescent="0.25">
      <c r="A228" s="320" t="s">
        <v>9</v>
      </c>
      <c r="B228" s="131">
        <f>AF!B194-SUM(Claims!B177,Claims!J177,Claims!R177,Claims!Z177,Claims!AH177,Claims!AP177,Claims!AX177,Claims!BF177,Claims!BN177,Claims!BV177,Claims!CD177,Claims!CL177,Claims!CT177,Claims!DB177,Claims!DJ177,Claims!DR177,Claims!DZ177,Claims!EH177,Claims!EP177,Claims!EX177)</f>
        <v>0</v>
      </c>
      <c r="C228" s="132">
        <f>AF!C194-SUM(Claims!C177,Claims!K177,Claims!S177,Claims!AA177,Claims!AI177,Claims!AQ177,Claims!AY177,Claims!BG177,Claims!BO177,Claims!BW177,Claims!CE177,Claims!CM177,Claims!CU177,Claims!DC177,Claims!DK177,Claims!DS177,Claims!EA177,Claims!EI177,Claims!EQ177,Claims!EY177)</f>
        <v>0</v>
      </c>
      <c r="D228" s="132">
        <f>AF!D194-SUM(Claims!D177,Claims!L177,Claims!T177,Claims!AB177,Claims!AJ177,Claims!AR177,Claims!AZ177,Claims!BH177,Claims!BP177,Claims!BX177,Claims!CF177,Claims!CN177,Claims!CV177,Claims!DD177,Claims!DL177,Claims!DT177,Claims!EB177,Claims!EJ177,Claims!ER177,Claims!EZ177)</f>
        <v>0</v>
      </c>
      <c r="E228" s="132">
        <f>AF!E194-SUM(Claims!E177,Claims!M177,Claims!U177,Claims!AC177,Claims!AK177,Claims!AS177,Claims!BA177,Claims!BI177,Claims!BQ177,Claims!BY177,Claims!CG177,Claims!CO177,Claims!CW177,Claims!DE177,Claims!DM177,Claims!DU177,Claims!EC177,Claims!EK177,Claims!ES177,Claims!FA177)</f>
        <v>0</v>
      </c>
      <c r="F228" s="132">
        <f>AF!F194-SUM(Claims!F177,Claims!N177,Claims!V177,Claims!AD177,Claims!AL177,Claims!AT177,Claims!BB177,Claims!BJ177,Claims!BR177,Claims!BZ177,Claims!CH177,Claims!CP177,Claims!CX177,Claims!DF177,Claims!DN177,Claims!DV177,Claims!ED177,Claims!EL177,Claims!ET177,Claims!FB177)</f>
        <v>0</v>
      </c>
      <c r="G228" s="133">
        <f>AF!G194-SUM(Claims!G177,Claims!O177,Claims!W177,Claims!AE177,Claims!AM177,Claims!AU177,Claims!BC177,Claims!BK177,Claims!BS177,Claims!CA177,Claims!CI177,Claims!CQ177,Claims!CY177,Claims!DG177,Claims!DO177,Claims!DW177,Claims!EE177,Claims!EM177,Claims!EU177,Claims!FC177)</f>
        <v>0</v>
      </c>
      <c r="H228" s="338">
        <f>AF!H194-SUM(Claims!H177,Claims!P177,Claims!X177,Claims!AF177,Claims!AN177,Claims!AV177,Claims!BD177,Claims!BL177,Claims!BT177,Claims!CB177,Claims!CJ177,Claims!CR177,Claims!CZ177,Claims!DH177,Claims!DP177,Claims!DX177,Claims!EF177,Claims!EN177,Claims!EV177,Claims!FD177)</f>
        <v>0</v>
      </c>
      <c r="I228" s="339" t="e">
        <f>H228/AF!H194</f>
        <v>#DIV/0!</v>
      </c>
    </row>
    <row r="229" spans="1:9" s="119" customFormat="1" ht="12.75" x14ac:dyDescent="0.25">
      <c r="A229" s="320" t="s">
        <v>10</v>
      </c>
      <c r="B229" s="131">
        <f>AF!B195-SUM(Claims!B178,Claims!J178,Claims!R178,Claims!Z178,Claims!AH178,Claims!AP178,Claims!AX178,Claims!BF178,Claims!BN178,Claims!BV178,Claims!CD178,Claims!CL178,Claims!CT178,Claims!DB178,Claims!DJ178,Claims!DR178,Claims!DZ178,Claims!EH178,Claims!EP178,Claims!EX178)</f>
        <v>0</v>
      </c>
      <c r="C229" s="132">
        <f>AF!C195-SUM(Claims!C178,Claims!K178,Claims!S178,Claims!AA178,Claims!AI178,Claims!AQ178,Claims!AY178,Claims!BG178,Claims!BO178,Claims!BW178,Claims!CE178,Claims!CM178,Claims!CU178,Claims!DC178,Claims!DK178,Claims!DS178,Claims!EA178,Claims!EI178,Claims!EQ178,Claims!EY178)</f>
        <v>0</v>
      </c>
      <c r="D229" s="132">
        <f>AF!D195-SUM(Claims!D178,Claims!L178,Claims!T178,Claims!AB178,Claims!AJ178,Claims!AR178,Claims!AZ178,Claims!BH178,Claims!BP178,Claims!BX178,Claims!CF178,Claims!CN178,Claims!CV178,Claims!DD178,Claims!DL178,Claims!DT178,Claims!EB178,Claims!EJ178,Claims!ER178,Claims!EZ178)</f>
        <v>0</v>
      </c>
      <c r="E229" s="132">
        <f>AF!E195-SUM(Claims!E178,Claims!M178,Claims!U178,Claims!AC178,Claims!AK178,Claims!AS178,Claims!BA178,Claims!BI178,Claims!BQ178,Claims!BY178,Claims!CG178,Claims!CO178,Claims!CW178,Claims!DE178,Claims!DM178,Claims!DU178,Claims!EC178,Claims!EK178,Claims!ES178,Claims!FA178)</f>
        <v>0</v>
      </c>
      <c r="F229" s="132">
        <f>AF!F195-SUM(Claims!F178,Claims!N178,Claims!V178,Claims!AD178,Claims!AL178,Claims!AT178,Claims!BB178,Claims!BJ178,Claims!BR178,Claims!BZ178,Claims!CH178,Claims!CP178,Claims!CX178,Claims!DF178,Claims!DN178,Claims!DV178,Claims!ED178,Claims!EL178,Claims!ET178,Claims!FB178)</f>
        <v>0</v>
      </c>
      <c r="G229" s="133">
        <f>AF!G195-SUM(Claims!G178,Claims!O178,Claims!W178,Claims!AE178,Claims!AM178,Claims!AU178,Claims!BC178,Claims!BK178,Claims!BS178,Claims!CA178,Claims!CI178,Claims!CQ178,Claims!CY178,Claims!DG178,Claims!DO178,Claims!DW178,Claims!EE178,Claims!EM178,Claims!EU178,Claims!FC178)</f>
        <v>0</v>
      </c>
      <c r="H229" s="338">
        <f>AF!H195-SUM(Claims!H178,Claims!P178,Claims!X178,Claims!AF178,Claims!AN178,Claims!AV178,Claims!BD178,Claims!BL178,Claims!BT178,Claims!CB178,Claims!CJ178,Claims!CR178,Claims!CZ178,Claims!DH178,Claims!DP178,Claims!DX178,Claims!EF178,Claims!EN178,Claims!EV178,Claims!FD178)</f>
        <v>0</v>
      </c>
      <c r="I229" s="339" t="e">
        <f>H229/AF!H195</f>
        <v>#DIV/0!</v>
      </c>
    </row>
    <row r="230" spans="1:9" s="119" customFormat="1" ht="12.75" x14ac:dyDescent="0.25">
      <c r="A230" s="320" t="s">
        <v>11</v>
      </c>
      <c r="B230" s="131">
        <f>AF!B196-SUM(Claims!B179,Claims!J179,Claims!R179,Claims!Z179,Claims!AH179,Claims!AP179,Claims!AX179,Claims!BF179,Claims!BN179,Claims!BV179,Claims!CD179,Claims!CL179,Claims!CT179,Claims!DB179,Claims!DJ179,Claims!DR179,Claims!DZ179,Claims!EH179,Claims!EP179,Claims!EX179)</f>
        <v>0</v>
      </c>
      <c r="C230" s="132">
        <f>AF!C196-SUM(Claims!C179,Claims!K179,Claims!S179,Claims!AA179,Claims!AI179,Claims!AQ179,Claims!AY179,Claims!BG179,Claims!BO179,Claims!BW179,Claims!CE179,Claims!CM179,Claims!CU179,Claims!DC179,Claims!DK179,Claims!DS179,Claims!EA179,Claims!EI179,Claims!EQ179,Claims!EY179)</f>
        <v>0</v>
      </c>
      <c r="D230" s="132">
        <f>AF!D196-SUM(Claims!D179,Claims!L179,Claims!T179,Claims!AB179,Claims!AJ179,Claims!AR179,Claims!AZ179,Claims!BH179,Claims!BP179,Claims!BX179,Claims!CF179,Claims!CN179,Claims!CV179,Claims!DD179,Claims!DL179,Claims!DT179,Claims!EB179,Claims!EJ179,Claims!ER179,Claims!EZ179)</f>
        <v>0</v>
      </c>
      <c r="E230" s="132">
        <f>AF!E196-SUM(Claims!E179,Claims!M179,Claims!U179,Claims!AC179,Claims!AK179,Claims!AS179,Claims!BA179,Claims!BI179,Claims!BQ179,Claims!BY179,Claims!CG179,Claims!CO179,Claims!CW179,Claims!DE179,Claims!DM179,Claims!DU179,Claims!EC179,Claims!EK179,Claims!ES179,Claims!FA179)</f>
        <v>0</v>
      </c>
      <c r="F230" s="132">
        <f>AF!F196-SUM(Claims!F179,Claims!N179,Claims!V179,Claims!AD179,Claims!AL179,Claims!AT179,Claims!BB179,Claims!BJ179,Claims!BR179,Claims!BZ179,Claims!CH179,Claims!CP179,Claims!CX179,Claims!DF179,Claims!DN179,Claims!DV179,Claims!ED179,Claims!EL179,Claims!ET179,Claims!FB179)</f>
        <v>0</v>
      </c>
      <c r="G230" s="133">
        <f>AF!G196-SUM(Claims!G179,Claims!O179,Claims!W179,Claims!AE179,Claims!AM179,Claims!AU179,Claims!BC179,Claims!BK179,Claims!BS179,Claims!CA179,Claims!CI179,Claims!CQ179,Claims!CY179,Claims!DG179,Claims!DO179,Claims!DW179,Claims!EE179,Claims!EM179,Claims!EU179,Claims!FC179)</f>
        <v>0</v>
      </c>
      <c r="H230" s="338">
        <f>AF!H196-SUM(Claims!H179,Claims!P179,Claims!X179,Claims!AF179,Claims!AN179,Claims!AV179,Claims!BD179,Claims!BL179,Claims!BT179,Claims!CB179,Claims!CJ179,Claims!CR179,Claims!CZ179,Claims!DH179,Claims!DP179,Claims!DX179,Claims!EF179,Claims!EN179,Claims!EV179,Claims!FD179)</f>
        <v>0</v>
      </c>
      <c r="I230" s="339" t="e">
        <f>H230/AF!H196</f>
        <v>#DIV/0!</v>
      </c>
    </row>
    <row r="231" spans="1:9" s="119" customFormat="1" ht="12.75" x14ac:dyDescent="0.25">
      <c r="A231" s="320" t="s">
        <v>12</v>
      </c>
      <c r="B231" s="131">
        <f>AF!B197-SUM(Claims!B180,Claims!J180,Claims!R180,Claims!Z180,Claims!AH180,Claims!AP180,Claims!AX180,Claims!BF180,Claims!BN180,Claims!BV180,Claims!CD180,Claims!CL180,Claims!CT180,Claims!DB180,Claims!DJ180,Claims!DR180,Claims!DZ180,Claims!EH180,Claims!EP180,Claims!EX180)</f>
        <v>0</v>
      </c>
      <c r="C231" s="132">
        <f>AF!C197-SUM(Claims!C180,Claims!K180,Claims!S180,Claims!AA180,Claims!AI180,Claims!AQ180,Claims!AY180,Claims!BG180,Claims!BO180,Claims!BW180,Claims!CE180,Claims!CM180,Claims!CU180,Claims!DC180,Claims!DK180,Claims!DS180,Claims!EA180,Claims!EI180,Claims!EQ180,Claims!EY180)</f>
        <v>0</v>
      </c>
      <c r="D231" s="132">
        <f>AF!D197-SUM(Claims!D180,Claims!L180,Claims!T180,Claims!AB180,Claims!AJ180,Claims!AR180,Claims!AZ180,Claims!BH180,Claims!BP180,Claims!BX180,Claims!CF180,Claims!CN180,Claims!CV180,Claims!DD180,Claims!DL180,Claims!DT180,Claims!EB180,Claims!EJ180,Claims!ER180,Claims!EZ180)</f>
        <v>0</v>
      </c>
      <c r="E231" s="132">
        <f>AF!E197-SUM(Claims!E180,Claims!M180,Claims!U180,Claims!AC180,Claims!AK180,Claims!AS180,Claims!BA180,Claims!BI180,Claims!BQ180,Claims!BY180,Claims!CG180,Claims!CO180,Claims!CW180,Claims!DE180,Claims!DM180,Claims!DU180,Claims!EC180,Claims!EK180,Claims!ES180,Claims!FA180)</f>
        <v>0</v>
      </c>
      <c r="F231" s="132">
        <f>AF!F197-SUM(Claims!F180,Claims!N180,Claims!V180,Claims!AD180,Claims!AL180,Claims!AT180,Claims!BB180,Claims!BJ180,Claims!BR180,Claims!BZ180,Claims!CH180,Claims!CP180,Claims!CX180,Claims!DF180,Claims!DN180,Claims!DV180,Claims!ED180,Claims!EL180,Claims!ET180,Claims!FB180)</f>
        <v>0</v>
      </c>
      <c r="G231" s="133">
        <f>AF!G197-SUM(Claims!G180,Claims!O180,Claims!W180,Claims!AE180,Claims!AM180,Claims!AU180,Claims!BC180,Claims!BK180,Claims!BS180,Claims!CA180,Claims!CI180,Claims!CQ180,Claims!CY180,Claims!DG180,Claims!DO180,Claims!DW180,Claims!EE180,Claims!EM180,Claims!EU180,Claims!FC180)</f>
        <v>0</v>
      </c>
      <c r="H231" s="338">
        <f>AF!H197-SUM(Claims!H180,Claims!P180,Claims!X180,Claims!AF180,Claims!AN180,Claims!AV180,Claims!BD180,Claims!BL180,Claims!BT180,Claims!CB180,Claims!CJ180,Claims!CR180,Claims!CZ180,Claims!DH180,Claims!DP180,Claims!DX180,Claims!EF180,Claims!EN180,Claims!EV180,Claims!FD180)</f>
        <v>0</v>
      </c>
      <c r="I231" s="339" t="e">
        <f>H231/AF!H197</f>
        <v>#DIV/0!</v>
      </c>
    </row>
    <row r="232" spans="1:9" s="119" customFormat="1" ht="12.75" x14ac:dyDescent="0.25">
      <c r="A232" s="320" t="s">
        <v>13</v>
      </c>
      <c r="B232" s="131">
        <f>AF!B198-SUM(Claims!B181,Claims!J181,Claims!R181,Claims!Z181,Claims!AH181,Claims!AP181,Claims!AX181,Claims!BF181,Claims!BN181,Claims!BV181,Claims!CD181,Claims!CL181,Claims!CT181,Claims!DB181,Claims!DJ181,Claims!DR181,Claims!DZ181,Claims!EH181,Claims!EP181,Claims!EX181)</f>
        <v>0</v>
      </c>
      <c r="C232" s="132">
        <f>AF!C198-SUM(Claims!C181,Claims!K181,Claims!S181,Claims!AA181,Claims!AI181,Claims!AQ181,Claims!AY181,Claims!BG181,Claims!BO181,Claims!BW181,Claims!CE181,Claims!CM181,Claims!CU181,Claims!DC181,Claims!DK181,Claims!DS181,Claims!EA181,Claims!EI181,Claims!EQ181,Claims!EY181)</f>
        <v>0</v>
      </c>
      <c r="D232" s="132">
        <f>AF!D198-SUM(Claims!D181,Claims!L181,Claims!T181,Claims!AB181,Claims!AJ181,Claims!AR181,Claims!AZ181,Claims!BH181,Claims!BP181,Claims!BX181,Claims!CF181,Claims!CN181,Claims!CV181,Claims!DD181,Claims!DL181,Claims!DT181,Claims!EB181,Claims!EJ181,Claims!ER181,Claims!EZ181)</f>
        <v>0</v>
      </c>
      <c r="E232" s="132">
        <f>AF!E198-SUM(Claims!E181,Claims!M181,Claims!U181,Claims!AC181,Claims!AK181,Claims!AS181,Claims!BA181,Claims!BI181,Claims!BQ181,Claims!BY181,Claims!CG181,Claims!CO181,Claims!CW181,Claims!DE181,Claims!DM181,Claims!DU181,Claims!EC181,Claims!EK181,Claims!ES181,Claims!FA181)</f>
        <v>0</v>
      </c>
      <c r="F232" s="132">
        <f>AF!F198-SUM(Claims!F181,Claims!N181,Claims!V181,Claims!AD181,Claims!AL181,Claims!AT181,Claims!BB181,Claims!BJ181,Claims!BR181,Claims!BZ181,Claims!CH181,Claims!CP181,Claims!CX181,Claims!DF181,Claims!DN181,Claims!DV181,Claims!ED181,Claims!EL181,Claims!ET181,Claims!FB181)</f>
        <v>0</v>
      </c>
      <c r="G232" s="133">
        <f>AF!G198-SUM(Claims!G181,Claims!O181,Claims!W181,Claims!AE181,Claims!AM181,Claims!AU181,Claims!BC181,Claims!BK181,Claims!BS181,Claims!CA181,Claims!CI181,Claims!CQ181,Claims!CY181,Claims!DG181,Claims!DO181,Claims!DW181,Claims!EE181,Claims!EM181,Claims!EU181,Claims!FC181)</f>
        <v>0</v>
      </c>
      <c r="H232" s="338">
        <f>AF!H198-SUM(Claims!H181,Claims!P181,Claims!X181,Claims!AF181,Claims!AN181,Claims!AV181,Claims!BD181,Claims!BL181,Claims!BT181,Claims!CB181,Claims!CJ181,Claims!CR181,Claims!CZ181,Claims!DH181,Claims!DP181,Claims!DX181,Claims!EF181,Claims!EN181,Claims!EV181,Claims!FD181)</f>
        <v>0</v>
      </c>
      <c r="I232" s="339" t="e">
        <f>H232/AF!H198</f>
        <v>#DIV/0!</v>
      </c>
    </row>
    <row r="233" spans="1:9" s="119" customFormat="1" ht="12.75" x14ac:dyDescent="0.25">
      <c r="A233" s="320" t="s">
        <v>66</v>
      </c>
      <c r="B233" s="131">
        <f>AF!B199-SUM(Claims!B182,Claims!J182,Claims!R182,Claims!Z182,Claims!AH182,Claims!AP182,Claims!AX182,Claims!BF182,Claims!BN182,Claims!BV182,Claims!CD182,Claims!CL182,Claims!CT182,Claims!DB182,Claims!DJ182,Claims!DR182,Claims!DZ182,Claims!EH182,Claims!EP182,Claims!EX182)</f>
        <v>0</v>
      </c>
      <c r="C233" s="132">
        <f>AF!C199-SUM(Claims!C182,Claims!K182,Claims!S182,Claims!AA182,Claims!AI182,Claims!AQ182,Claims!AY182,Claims!BG182,Claims!BO182,Claims!BW182,Claims!CE182,Claims!CM182,Claims!CU182,Claims!DC182,Claims!DK182,Claims!DS182,Claims!EA182,Claims!EI182,Claims!EQ182,Claims!EY182)</f>
        <v>0</v>
      </c>
      <c r="D233" s="132">
        <f>AF!D199-SUM(Claims!D182,Claims!L182,Claims!T182,Claims!AB182,Claims!AJ182,Claims!AR182,Claims!AZ182,Claims!BH182,Claims!BP182,Claims!BX182,Claims!CF182,Claims!CN182,Claims!CV182,Claims!DD182,Claims!DL182,Claims!DT182,Claims!EB182,Claims!EJ182,Claims!ER182,Claims!EZ182)</f>
        <v>0</v>
      </c>
      <c r="E233" s="132">
        <f>AF!E199-SUM(Claims!E182,Claims!M182,Claims!U182,Claims!AC182,Claims!AK182,Claims!AS182,Claims!BA182,Claims!BI182,Claims!BQ182,Claims!BY182,Claims!CG182,Claims!CO182,Claims!CW182,Claims!DE182,Claims!DM182,Claims!DU182,Claims!EC182,Claims!EK182,Claims!ES182,Claims!FA182)</f>
        <v>0</v>
      </c>
      <c r="F233" s="132">
        <f>AF!F199-SUM(Claims!F182,Claims!N182,Claims!V182,Claims!AD182,Claims!AL182,Claims!AT182,Claims!BB182,Claims!BJ182,Claims!BR182,Claims!BZ182,Claims!CH182,Claims!CP182,Claims!CX182,Claims!DF182,Claims!DN182,Claims!DV182,Claims!ED182,Claims!EL182,Claims!ET182,Claims!FB182)</f>
        <v>0</v>
      </c>
      <c r="G233" s="133">
        <f>AF!G199-SUM(Claims!G182,Claims!O182,Claims!W182,Claims!AE182,Claims!AM182,Claims!AU182,Claims!BC182,Claims!BK182,Claims!BS182,Claims!CA182,Claims!CI182,Claims!CQ182,Claims!CY182,Claims!DG182,Claims!DO182,Claims!DW182,Claims!EE182,Claims!EM182,Claims!EU182,Claims!FC182)</f>
        <v>0</v>
      </c>
      <c r="H233" s="338">
        <f>AF!H199-SUM(Claims!H182,Claims!P182,Claims!X182,Claims!AF182,Claims!AN182,Claims!AV182,Claims!BD182,Claims!BL182,Claims!BT182,Claims!CB182,Claims!CJ182,Claims!CR182,Claims!CZ182,Claims!DH182,Claims!DP182,Claims!DX182,Claims!EF182,Claims!EN182,Claims!EV182,Claims!FD182)</f>
        <v>0</v>
      </c>
      <c r="I233" s="339" t="e">
        <f>H233/AF!H199</f>
        <v>#DIV/0!</v>
      </c>
    </row>
    <row r="234" spans="1:9" s="119" customFormat="1" ht="12.75" x14ac:dyDescent="0.25">
      <c r="A234" s="320" t="s">
        <v>67</v>
      </c>
      <c r="B234" s="131">
        <f>AF!B200-SUM(Claims!B183,Claims!J183,Claims!R183,Claims!Z183,Claims!AH183,Claims!AP183,Claims!AX183,Claims!BF183,Claims!BN183,Claims!BV183,Claims!CD183,Claims!CL183,Claims!CT183,Claims!DB183,Claims!DJ183,Claims!DR183,Claims!DZ183,Claims!EH183,Claims!EP183,Claims!EX183)</f>
        <v>0</v>
      </c>
      <c r="C234" s="132">
        <f>AF!C200-SUM(Claims!C183,Claims!K183,Claims!S183,Claims!AA183,Claims!AI183,Claims!AQ183,Claims!AY183,Claims!BG183,Claims!BO183,Claims!BW183,Claims!CE183,Claims!CM183,Claims!CU183,Claims!DC183,Claims!DK183,Claims!DS183,Claims!EA183,Claims!EI183,Claims!EQ183,Claims!EY183)</f>
        <v>0</v>
      </c>
      <c r="D234" s="132">
        <f>AF!D200-SUM(Claims!D183,Claims!L183,Claims!T183,Claims!AB183,Claims!AJ183,Claims!AR183,Claims!AZ183,Claims!BH183,Claims!BP183,Claims!BX183,Claims!CF183,Claims!CN183,Claims!CV183,Claims!DD183,Claims!DL183,Claims!DT183,Claims!EB183,Claims!EJ183,Claims!ER183,Claims!EZ183)</f>
        <v>0</v>
      </c>
      <c r="E234" s="132">
        <f>AF!E200-SUM(Claims!E183,Claims!M183,Claims!U183,Claims!AC183,Claims!AK183,Claims!AS183,Claims!BA183,Claims!BI183,Claims!BQ183,Claims!BY183,Claims!CG183,Claims!CO183,Claims!CW183,Claims!DE183,Claims!DM183,Claims!DU183,Claims!EC183,Claims!EK183,Claims!ES183,Claims!FA183)</f>
        <v>0</v>
      </c>
      <c r="F234" s="132">
        <f>AF!F200-SUM(Claims!F183,Claims!N183,Claims!V183,Claims!AD183,Claims!AL183,Claims!AT183,Claims!BB183,Claims!BJ183,Claims!BR183,Claims!BZ183,Claims!CH183,Claims!CP183,Claims!CX183,Claims!DF183,Claims!DN183,Claims!DV183,Claims!ED183,Claims!EL183,Claims!ET183,Claims!FB183)</f>
        <v>0</v>
      </c>
      <c r="G234" s="133">
        <f>AF!G200-SUM(Claims!G183,Claims!O183,Claims!W183,Claims!AE183,Claims!AM183,Claims!AU183,Claims!BC183,Claims!BK183,Claims!BS183,Claims!CA183,Claims!CI183,Claims!CQ183,Claims!CY183,Claims!DG183,Claims!DO183,Claims!DW183,Claims!EE183,Claims!EM183,Claims!EU183,Claims!FC183)</f>
        <v>0</v>
      </c>
      <c r="H234" s="338">
        <f>AF!H200-SUM(Claims!H183,Claims!P183,Claims!X183,Claims!AF183,Claims!AN183,Claims!AV183,Claims!BD183,Claims!BL183,Claims!BT183,Claims!CB183,Claims!CJ183,Claims!CR183,Claims!CZ183,Claims!DH183,Claims!DP183,Claims!DX183,Claims!EF183,Claims!EN183,Claims!EV183,Claims!FD183)</f>
        <v>0</v>
      </c>
      <c r="I234" s="339" t="e">
        <f>H234/AF!H200</f>
        <v>#DIV/0!</v>
      </c>
    </row>
    <row r="235" spans="1:9" s="119" customFormat="1" ht="12.75" x14ac:dyDescent="0.25">
      <c r="A235" s="320" t="s">
        <v>68</v>
      </c>
      <c r="B235" s="131">
        <f>AF!B201-SUM(Claims!B184,Claims!J184,Claims!R184,Claims!Z184,Claims!AH184,Claims!AP184,Claims!AX184,Claims!BF184,Claims!BN184,Claims!BV184,Claims!CD184,Claims!CL184,Claims!CT184,Claims!DB184,Claims!DJ184,Claims!DR184,Claims!DZ184,Claims!EH184,Claims!EP184,Claims!EX184)</f>
        <v>0</v>
      </c>
      <c r="C235" s="132">
        <f>AF!C201-SUM(Claims!C184,Claims!K184,Claims!S184,Claims!AA184,Claims!AI184,Claims!AQ184,Claims!AY184,Claims!BG184,Claims!BO184,Claims!BW184,Claims!CE184,Claims!CM184,Claims!CU184,Claims!DC184,Claims!DK184,Claims!DS184,Claims!EA184,Claims!EI184,Claims!EQ184,Claims!EY184)</f>
        <v>0</v>
      </c>
      <c r="D235" s="132">
        <f>AF!D201-SUM(Claims!D184,Claims!L184,Claims!T184,Claims!AB184,Claims!AJ184,Claims!AR184,Claims!AZ184,Claims!BH184,Claims!BP184,Claims!BX184,Claims!CF184,Claims!CN184,Claims!CV184,Claims!DD184,Claims!DL184,Claims!DT184,Claims!EB184,Claims!EJ184,Claims!ER184,Claims!EZ184)</f>
        <v>0</v>
      </c>
      <c r="E235" s="132">
        <f>AF!E201-SUM(Claims!E184,Claims!M184,Claims!U184,Claims!AC184,Claims!AK184,Claims!AS184,Claims!BA184,Claims!BI184,Claims!BQ184,Claims!BY184,Claims!CG184,Claims!CO184,Claims!CW184,Claims!DE184,Claims!DM184,Claims!DU184,Claims!EC184,Claims!EK184,Claims!ES184,Claims!FA184)</f>
        <v>0</v>
      </c>
      <c r="F235" s="132">
        <f>AF!F201-SUM(Claims!F184,Claims!N184,Claims!V184,Claims!AD184,Claims!AL184,Claims!AT184,Claims!BB184,Claims!BJ184,Claims!BR184,Claims!BZ184,Claims!CH184,Claims!CP184,Claims!CX184,Claims!DF184,Claims!DN184,Claims!DV184,Claims!ED184,Claims!EL184,Claims!ET184,Claims!FB184)</f>
        <v>0</v>
      </c>
      <c r="G235" s="133">
        <f>AF!G201-SUM(Claims!G184,Claims!O184,Claims!W184,Claims!AE184,Claims!AM184,Claims!AU184,Claims!BC184,Claims!BK184,Claims!BS184,Claims!CA184,Claims!CI184,Claims!CQ184,Claims!CY184,Claims!DG184,Claims!DO184,Claims!DW184,Claims!EE184,Claims!EM184,Claims!EU184,Claims!FC184)</f>
        <v>0</v>
      </c>
      <c r="H235" s="338">
        <f>AF!H201-SUM(Claims!H184,Claims!P184,Claims!X184,Claims!AF184,Claims!AN184,Claims!AV184,Claims!BD184,Claims!BL184,Claims!BT184,Claims!CB184,Claims!CJ184,Claims!CR184,Claims!CZ184,Claims!DH184,Claims!DP184,Claims!DX184,Claims!EF184,Claims!EN184,Claims!EV184,Claims!FD184)</f>
        <v>0</v>
      </c>
      <c r="I235" s="339" t="e">
        <f>H235/AF!H201</f>
        <v>#DIV/0!</v>
      </c>
    </row>
    <row r="236" spans="1:9" s="119" customFormat="1" ht="12.75" x14ac:dyDescent="0.25">
      <c r="A236" s="321" t="s">
        <v>69</v>
      </c>
      <c r="B236" s="134">
        <f>AF!B202-SUM(Claims!B185,Claims!J185,Claims!R185,Claims!Z185,Claims!AH185,Claims!AP185,Claims!AX185,Claims!BF185,Claims!BN185,Claims!BV185,Claims!CD185,Claims!CL185,Claims!CT185,Claims!DB185,Claims!DJ185,Claims!DR185,Claims!DZ185,Claims!EH185,Claims!EP185,Claims!EX185)</f>
        <v>0</v>
      </c>
      <c r="C236" s="135">
        <f>AF!C202-SUM(Claims!C185,Claims!K185,Claims!S185,Claims!AA185,Claims!AI185,Claims!AQ185,Claims!AY185,Claims!BG185,Claims!BO185,Claims!BW185,Claims!CE185,Claims!CM185,Claims!CU185,Claims!DC185,Claims!DK185,Claims!DS185,Claims!EA185,Claims!EI185,Claims!EQ185,Claims!EY185)</f>
        <v>0</v>
      </c>
      <c r="D236" s="135">
        <f>AF!D202-SUM(Claims!D185,Claims!L185,Claims!T185,Claims!AB185,Claims!AJ185,Claims!AR185,Claims!AZ185,Claims!BH185,Claims!BP185,Claims!BX185,Claims!CF185,Claims!CN185,Claims!CV185,Claims!DD185,Claims!DL185,Claims!DT185,Claims!EB185,Claims!EJ185,Claims!ER185,Claims!EZ185)</f>
        <v>0</v>
      </c>
      <c r="E236" s="135">
        <f>AF!E202-SUM(Claims!E185,Claims!M185,Claims!U185,Claims!AC185,Claims!AK185,Claims!AS185,Claims!BA185,Claims!BI185,Claims!BQ185,Claims!BY185,Claims!CG185,Claims!CO185,Claims!CW185,Claims!DE185,Claims!DM185,Claims!DU185,Claims!EC185,Claims!EK185,Claims!ES185,Claims!FA185)</f>
        <v>0</v>
      </c>
      <c r="F236" s="135">
        <f>AF!F202-SUM(Claims!F185,Claims!N185,Claims!V185,Claims!AD185,Claims!AL185,Claims!AT185,Claims!BB185,Claims!BJ185,Claims!BR185,Claims!BZ185,Claims!CH185,Claims!CP185,Claims!CX185,Claims!DF185,Claims!DN185,Claims!DV185,Claims!ED185,Claims!EL185,Claims!ET185,Claims!FB185)</f>
        <v>0</v>
      </c>
      <c r="G236" s="136">
        <f>AF!G202-SUM(Claims!G185,Claims!O185,Claims!W185,Claims!AE185,Claims!AM185,Claims!AU185,Claims!BC185,Claims!BK185,Claims!BS185,Claims!CA185,Claims!CI185,Claims!CQ185,Claims!CY185,Claims!DG185,Claims!DO185,Claims!DW185,Claims!EE185,Claims!EM185,Claims!EU185,Claims!FC185)</f>
        <v>0</v>
      </c>
      <c r="H236" s="340">
        <f>AF!H202-SUM(Claims!H185,Claims!P185,Claims!X185,Claims!AF185,Claims!AN185,Claims!AV185,Claims!BD185,Claims!BL185,Claims!BT185,Claims!CB185,Claims!CJ185,Claims!CR185,Claims!CZ185,Claims!DH185,Claims!DP185,Claims!DX185,Claims!EF185,Claims!EN185,Claims!EV185,Claims!FD185)</f>
        <v>0</v>
      </c>
      <c r="I236" s="341" t="e">
        <f>H236/AF!H202</f>
        <v>#DIV/0!</v>
      </c>
    </row>
    <row r="237" spans="1:9" s="119" customFormat="1" ht="12.75" x14ac:dyDescent="0.25">
      <c r="A237" s="474" t="s">
        <v>14</v>
      </c>
      <c r="B237" s="328">
        <f>AF!B203-SUM(Claims!B186,Claims!J186,Claims!R186,Claims!Z186,Claims!AH186,Claims!AP186,Claims!AX186,Claims!BF186,Claims!BN186,Claims!BV186,Claims!CD186,Claims!CL186,Claims!CT186,Claims!DB186,Claims!DJ186,Claims!DR186,Claims!DZ186,Claims!EH186,Claims!EP186,Claims!EX186)</f>
        <v>0</v>
      </c>
      <c r="C237" s="329">
        <f>AF!C203-SUM(Claims!C186,Claims!K186,Claims!S186,Claims!AA186,Claims!AI186,Claims!AQ186,Claims!AY186,Claims!BG186,Claims!BO186,Claims!BW186,Claims!CE186,Claims!CM186,Claims!CU186,Claims!DC186,Claims!DK186,Claims!DS186,Claims!EA186,Claims!EI186,Claims!EQ186,Claims!EY186)</f>
        <v>0</v>
      </c>
      <c r="D237" s="329">
        <f>AF!D203-SUM(Claims!D186,Claims!L186,Claims!T186,Claims!AB186,Claims!AJ186,Claims!AR186,Claims!AZ186,Claims!BH186,Claims!BP186,Claims!BX186,Claims!CF186,Claims!CN186,Claims!CV186,Claims!DD186,Claims!DL186,Claims!DT186,Claims!EB186,Claims!EJ186,Claims!ER186,Claims!EZ186)</f>
        <v>0</v>
      </c>
      <c r="E237" s="329">
        <f>AF!E203-SUM(Claims!E186,Claims!M186,Claims!U186,Claims!AC186,Claims!AK186,Claims!AS186,Claims!BA186,Claims!BI186,Claims!BQ186,Claims!BY186,Claims!CG186,Claims!CO186,Claims!CW186,Claims!DE186,Claims!DM186,Claims!DU186,Claims!EC186,Claims!EK186,Claims!ES186,Claims!FA186)</f>
        <v>0</v>
      </c>
      <c r="F237" s="329">
        <f>AF!F203-SUM(Claims!F186,Claims!N186,Claims!V186,Claims!AD186,Claims!AL186,Claims!AT186,Claims!BB186,Claims!BJ186,Claims!BR186,Claims!BZ186,Claims!CH186,Claims!CP186,Claims!CX186,Claims!DF186,Claims!DN186,Claims!DV186,Claims!ED186,Claims!EL186,Claims!ET186,Claims!FB186)</f>
        <v>0</v>
      </c>
      <c r="G237" s="330">
        <f>AF!G203-SUM(Claims!G186,Claims!O186,Claims!W186,Claims!AE186,Claims!AM186,Claims!AU186,Claims!BC186,Claims!BK186,Claims!BS186,Claims!CA186,Claims!CI186,Claims!CQ186,Claims!CY186,Claims!DG186,Claims!DO186,Claims!DW186,Claims!EE186,Claims!EM186,Claims!EU186,Claims!FC186)</f>
        <v>0</v>
      </c>
      <c r="H237" s="349">
        <f>AF!H203-SUM(Claims!H186,Claims!P186,Claims!X186,Claims!AF186,Claims!AN186,Claims!AV186,Claims!BD186,Claims!BL186,Claims!BT186,Claims!CB186,Claims!CJ186,Claims!CR186,Claims!CZ186,Claims!DH186,Claims!DP186,Claims!DX186,Claims!EF186,Claims!EN186,Claims!EV186,Claims!FD186)</f>
        <v>0</v>
      </c>
      <c r="I237" s="362" t="e">
        <f>H237/AF!H203</f>
        <v>#DIV/0!</v>
      </c>
    </row>
    <row r="238" spans="1:9" s="119" customFormat="1" ht="13.5" thickBot="1" x14ac:dyDescent="0.3">
      <c r="A238" s="464"/>
      <c r="B238" s="355" t="e">
        <f>B237/AF!B203</f>
        <v>#DIV/0!</v>
      </c>
      <c r="C238" s="356" t="e">
        <f>C237/AF!C203</f>
        <v>#DIV/0!</v>
      </c>
      <c r="D238" s="356" t="e">
        <f>D237/AF!D203</f>
        <v>#DIV/0!</v>
      </c>
      <c r="E238" s="356" t="e">
        <f>E237/AF!E203</f>
        <v>#DIV/0!</v>
      </c>
      <c r="F238" s="356" t="e">
        <f>F237/AF!F203</f>
        <v>#DIV/0!</v>
      </c>
      <c r="G238" s="357" t="e">
        <f>G237/AF!G203</f>
        <v>#DIV/0!</v>
      </c>
      <c r="H238" s="359" t="e">
        <f>H237/AF!H203</f>
        <v>#DIV/0!</v>
      </c>
      <c r="I238" s="365"/>
    </row>
    <row r="239" spans="1:9" s="119" customFormat="1" ht="15" customHeight="1" x14ac:dyDescent="0.25">
      <c r="A239" s="157" t="s">
        <v>70</v>
      </c>
      <c r="B239" s="322" t="s">
        <v>1</v>
      </c>
      <c r="C239" s="323" t="s">
        <v>2</v>
      </c>
      <c r="D239" s="323" t="s">
        <v>3</v>
      </c>
      <c r="E239" s="323" t="s">
        <v>4</v>
      </c>
      <c r="F239" s="323" t="s">
        <v>5</v>
      </c>
      <c r="G239" s="324" t="s">
        <v>6</v>
      </c>
      <c r="H239" s="459" t="s">
        <v>14</v>
      </c>
      <c r="I239" s="460"/>
    </row>
    <row r="240" spans="1:9" s="119" customFormat="1" ht="12.75" x14ac:dyDescent="0.25">
      <c r="A240" s="316" t="s">
        <v>7</v>
      </c>
      <c r="B240" s="158"/>
      <c r="C240" s="159"/>
      <c r="D240" s="159"/>
      <c r="E240" s="160">
        <f>AF!E205-Claims!E189</f>
        <v>0</v>
      </c>
      <c r="F240" s="159"/>
      <c r="G240" s="161"/>
      <c r="H240" s="331">
        <f>AF!E205-Claims!E189</f>
        <v>0</v>
      </c>
      <c r="I240" s="342" t="e">
        <f>H240/AF!H205</f>
        <v>#DIV/0!</v>
      </c>
    </row>
    <row r="241" spans="1:9" s="119" customFormat="1" ht="12.75" x14ac:dyDescent="0.25">
      <c r="A241" s="317" t="s">
        <v>8</v>
      </c>
      <c r="B241" s="131">
        <f>AF!B206-SUM(Claims!B190,Claims!J190,Claims!R190,Claims!Z190,Claims!AH190,Claims!AP190,Claims!AX190,Claims!BF190,Claims!BN190,Claims!BV190,Claims!CD190,Claims!CL190,Claims!CT190,Claims!DB190,Claims!DJ190,Claims!DR190,Claims!DZ190,Claims!EH190,Claims!EP190,Claims!EX190)</f>
        <v>0</v>
      </c>
      <c r="C241" s="132">
        <f>AF!C206-SUM(Claims!C190,Claims!K190,Claims!S190,Claims!AA190,Claims!AI190,Claims!AQ190,Claims!AY190,Claims!BG190,Claims!BO190,Claims!BW190,Claims!CE190,Claims!CM190,Claims!CU190,Claims!DC190,Claims!DK190,Claims!DS190,Claims!EA190,Claims!EI190,Claims!EQ190,Claims!EY190)</f>
        <v>0</v>
      </c>
      <c r="D241" s="132">
        <f>AF!D206-SUM(Claims!D190,Claims!L190,Claims!T190,Claims!AB190,Claims!AJ190,Claims!AR190,Claims!AZ190,Claims!BH190,Claims!BP190,Claims!BX190,Claims!CF190,Claims!CN190,Claims!CV190,Claims!DD190,Claims!DL190,Claims!DT190,Claims!EB190,Claims!EJ190,Claims!ER190,Claims!EZ190)</f>
        <v>0</v>
      </c>
      <c r="E241" s="132">
        <f>AF!E206-SUM(Claims!E190,Claims!M190,Claims!U190,Claims!AC190,Claims!AK190,Claims!AS190,Claims!BA190,Claims!BI190,Claims!BQ190,Claims!BY190,Claims!CG190,Claims!CO190,Claims!CW190,Claims!DE190,Claims!DM190,Claims!DU190,Claims!EC190,Claims!EK190,Claims!ES190,Claims!FA190)</f>
        <v>0</v>
      </c>
      <c r="F241" s="132">
        <f>AF!F206-SUM(Claims!F190,Claims!N190,Claims!V190,Claims!AD190,Claims!AL190,Claims!AT190,Claims!BB190,Claims!BJ190,Claims!BR190,Claims!BZ190,Claims!CH190,Claims!CP190,Claims!CX190,Claims!DF190,Claims!DN190,Claims!DV190,Claims!ED190,Claims!EL190,Claims!ET190,Claims!FB190)</f>
        <v>0</v>
      </c>
      <c r="G241" s="133">
        <f>AF!G206-SUM(Claims!G190,Claims!O190,Claims!W190,Claims!AE190,Claims!AM190,Claims!AU190,Claims!BC190,Claims!BK190,Claims!BS190,Claims!CA190,Claims!CI190,Claims!CQ190,Claims!CY190,Claims!DG190,Claims!DO190,Claims!DW190,Claims!EE190,Claims!EM190,Claims!EU190,Claims!FC190)</f>
        <v>0</v>
      </c>
      <c r="H241" s="343">
        <f>AF!H206-SUM(Claims!H190,Claims!P190,Claims!X190,Claims!AF190,Claims!AN190,Claims!AV190,Claims!BD190,Claims!BL190,Claims!BT190,Claims!CB190,Claims!CJ190,Claims!CR190,Claims!CZ190,Claims!DH190,Claims!DP190,Claims!DX190,Claims!EF190,Claims!EN190,Claims!EV190,Claims!FD190)</f>
        <v>0</v>
      </c>
      <c r="I241" s="344" t="e">
        <f>H241/AF!H206</f>
        <v>#DIV/0!</v>
      </c>
    </row>
    <row r="242" spans="1:9" s="119" customFormat="1" ht="12.75" x14ac:dyDescent="0.25">
      <c r="A242" s="317" t="s">
        <v>9</v>
      </c>
      <c r="B242" s="131">
        <f>AF!B207-SUM(Claims!B191,Claims!J191,Claims!R191,Claims!Z191,Claims!AH191,Claims!AP191,Claims!AX191,Claims!BF191,Claims!BN191,Claims!BV191,Claims!CD191,Claims!CL191,Claims!CT191,Claims!DB191,Claims!DJ191,Claims!DR191,Claims!DZ191,Claims!EH191,Claims!EP191,Claims!EX191)</f>
        <v>0</v>
      </c>
      <c r="C242" s="132">
        <f>AF!C207-SUM(Claims!C191,Claims!K191,Claims!S191,Claims!AA191,Claims!AI191,Claims!AQ191,Claims!AY191,Claims!BG191,Claims!BO191,Claims!BW191,Claims!CE191,Claims!CM191,Claims!CU191,Claims!DC191,Claims!DK191,Claims!DS191,Claims!EA191,Claims!EI191,Claims!EQ191,Claims!EY191)</f>
        <v>0</v>
      </c>
      <c r="D242" s="132">
        <f>AF!D207-SUM(Claims!D191,Claims!L191,Claims!T191,Claims!AB191,Claims!AJ191,Claims!AR191,Claims!AZ191,Claims!BH191,Claims!BP191,Claims!BX191,Claims!CF191,Claims!CN191,Claims!CV191,Claims!DD191,Claims!DL191,Claims!DT191,Claims!EB191,Claims!EJ191,Claims!ER191,Claims!EZ191)</f>
        <v>0</v>
      </c>
      <c r="E242" s="132">
        <f>AF!E207-SUM(Claims!E191,Claims!M191,Claims!U191,Claims!AC191,Claims!AK191,Claims!AS191,Claims!BA191,Claims!BI191,Claims!BQ191,Claims!BY191,Claims!CG191,Claims!CO191,Claims!CW191,Claims!DE191,Claims!DM191,Claims!DU191,Claims!EC191,Claims!EK191,Claims!ES191,Claims!FA191)</f>
        <v>0</v>
      </c>
      <c r="F242" s="132">
        <f>AF!F207-SUM(Claims!F191,Claims!N191,Claims!V191,Claims!AD191,Claims!AL191,Claims!AT191,Claims!BB191,Claims!BJ191,Claims!BR191,Claims!BZ191,Claims!CH191,Claims!CP191,Claims!CX191,Claims!DF191,Claims!DN191,Claims!DV191,Claims!ED191,Claims!EL191,Claims!ET191,Claims!FB191)</f>
        <v>0</v>
      </c>
      <c r="G242" s="133">
        <f>AF!G207-SUM(Claims!G191,Claims!O191,Claims!W191,Claims!AE191,Claims!AM191,Claims!AU191,Claims!BC191,Claims!BK191,Claims!BS191,Claims!CA191,Claims!CI191,Claims!CQ191,Claims!CY191,Claims!DG191,Claims!DO191,Claims!DW191,Claims!EE191,Claims!EM191,Claims!EU191,Claims!FC191)</f>
        <v>0</v>
      </c>
      <c r="H242" s="343">
        <f>AF!H207-SUM(Claims!H191,Claims!P191,Claims!X191,Claims!AF191,Claims!AN191,Claims!AV191,Claims!BD191,Claims!BL191,Claims!BT191,Claims!CB191,Claims!CJ191,Claims!CR191,Claims!CZ191,Claims!DH191,Claims!DP191,Claims!DX191,Claims!EF191,Claims!EN191,Claims!EV191,Claims!FD191)</f>
        <v>0</v>
      </c>
      <c r="I242" s="344" t="e">
        <f>H242/AF!H207</f>
        <v>#DIV/0!</v>
      </c>
    </row>
    <row r="243" spans="1:9" s="119" customFormat="1" ht="12.75" x14ac:dyDescent="0.25">
      <c r="A243" s="317" t="s">
        <v>10</v>
      </c>
      <c r="B243" s="131">
        <f>AF!B208-SUM(Claims!B192,Claims!J192,Claims!R192,Claims!Z192,Claims!AH192,Claims!AP192,Claims!AX192,Claims!BF192,Claims!BN192,Claims!BV192,Claims!CD192,Claims!CL192,Claims!CT192,Claims!DB192,Claims!DJ192,Claims!DR192,Claims!DZ192,Claims!EH192,Claims!EP192,Claims!EX192)</f>
        <v>0</v>
      </c>
      <c r="C243" s="132">
        <f>AF!C208-SUM(Claims!C192,Claims!K192,Claims!S192,Claims!AA192,Claims!AI192,Claims!AQ192,Claims!AY192,Claims!BG192,Claims!BO192,Claims!BW192,Claims!CE192,Claims!CM192,Claims!CU192,Claims!DC192,Claims!DK192,Claims!DS192,Claims!EA192,Claims!EI192,Claims!EQ192,Claims!EY192)</f>
        <v>0</v>
      </c>
      <c r="D243" s="132">
        <f>AF!D208-SUM(Claims!D192,Claims!L192,Claims!T192,Claims!AB192,Claims!AJ192,Claims!AR192,Claims!AZ192,Claims!BH192,Claims!BP192,Claims!BX192,Claims!CF192,Claims!CN192,Claims!CV192,Claims!DD192,Claims!DL192,Claims!DT192,Claims!EB192,Claims!EJ192,Claims!ER192,Claims!EZ192)</f>
        <v>0</v>
      </c>
      <c r="E243" s="132">
        <f>AF!E208-SUM(Claims!E192,Claims!M192,Claims!U192,Claims!AC192,Claims!AK192,Claims!AS192,Claims!BA192,Claims!BI192,Claims!BQ192,Claims!BY192,Claims!CG192,Claims!CO192,Claims!CW192,Claims!DE192,Claims!DM192,Claims!DU192,Claims!EC192,Claims!EK192,Claims!ES192,Claims!FA192)</f>
        <v>0</v>
      </c>
      <c r="F243" s="132">
        <f>AF!F208-SUM(Claims!F192,Claims!N192,Claims!V192,Claims!AD192,Claims!AL192,Claims!AT192,Claims!BB192,Claims!BJ192,Claims!BR192,Claims!BZ192,Claims!CH192,Claims!CP192,Claims!CX192,Claims!DF192,Claims!DN192,Claims!DV192,Claims!ED192,Claims!EL192,Claims!ET192,Claims!FB192)</f>
        <v>0</v>
      </c>
      <c r="G243" s="133">
        <f>AF!G208-SUM(Claims!G192,Claims!O192,Claims!W192,Claims!AE192,Claims!AM192,Claims!AU192,Claims!BC192,Claims!BK192,Claims!BS192,Claims!CA192,Claims!CI192,Claims!CQ192,Claims!CY192,Claims!DG192,Claims!DO192,Claims!DW192,Claims!EE192,Claims!EM192,Claims!EU192,Claims!FC192)</f>
        <v>0</v>
      </c>
      <c r="H243" s="343">
        <f>AF!H208-SUM(Claims!H192,Claims!P192,Claims!X192,Claims!AF192,Claims!AN192,Claims!AV192,Claims!BD192,Claims!BL192,Claims!BT192,Claims!CB192,Claims!CJ192,Claims!CR192,Claims!CZ192,Claims!DH192,Claims!DP192,Claims!DX192,Claims!EF192,Claims!EN192,Claims!EV192,Claims!FD192)</f>
        <v>0</v>
      </c>
      <c r="I243" s="344" t="e">
        <f>H243/AF!H208</f>
        <v>#DIV/0!</v>
      </c>
    </row>
    <row r="244" spans="1:9" s="119" customFormat="1" ht="12.75" x14ac:dyDescent="0.25">
      <c r="A244" s="317" t="s">
        <v>11</v>
      </c>
      <c r="B244" s="131">
        <f>AF!B209-SUM(Claims!B193,Claims!J193,Claims!R193,Claims!Z193,Claims!AH193,Claims!AP193,Claims!AX193,Claims!BF193,Claims!BN193,Claims!BV193,Claims!CD193,Claims!CL193,Claims!CT193,Claims!DB193,Claims!DJ193,Claims!DR193,Claims!DZ193,Claims!EH193,Claims!EP193,Claims!EX193)</f>
        <v>0</v>
      </c>
      <c r="C244" s="132">
        <f>AF!C209-SUM(Claims!C193,Claims!K193,Claims!S193,Claims!AA193,Claims!AI193,Claims!AQ193,Claims!AY193,Claims!BG193,Claims!BO193,Claims!BW193,Claims!CE193,Claims!CM193,Claims!CU193,Claims!DC193,Claims!DK193,Claims!DS193,Claims!EA193,Claims!EI193,Claims!EQ193,Claims!EY193)</f>
        <v>0</v>
      </c>
      <c r="D244" s="132">
        <f>AF!D209-SUM(Claims!D193,Claims!L193,Claims!T193,Claims!AB193,Claims!AJ193,Claims!AR193,Claims!AZ193,Claims!BH193,Claims!BP193,Claims!BX193,Claims!CF193,Claims!CN193,Claims!CV193,Claims!DD193,Claims!DL193,Claims!DT193,Claims!EB193,Claims!EJ193,Claims!ER193,Claims!EZ193)</f>
        <v>0</v>
      </c>
      <c r="E244" s="132">
        <f>AF!E209-SUM(Claims!E193,Claims!M193,Claims!U193,Claims!AC193,Claims!AK193,Claims!AS193,Claims!BA193,Claims!BI193,Claims!BQ193,Claims!BY193,Claims!CG193,Claims!CO193,Claims!CW193,Claims!DE193,Claims!DM193,Claims!DU193,Claims!EC193,Claims!EK193,Claims!ES193,Claims!FA193)</f>
        <v>0</v>
      </c>
      <c r="F244" s="132">
        <f>AF!F209-SUM(Claims!F193,Claims!N193,Claims!V193,Claims!AD193,Claims!AL193,Claims!AT193,Claims!BB193,Claims!BJ193,Claims!BR193,Claims!BZ193,Claims!CH193,Claims!CP193,Claims!CX193,Claims!DF193,Claims!DN193,Claims!DV193,Claims!ED193,Claims!EL193,Claims!ET193,Claims!FB193)</f>
        <v>0</v>
      </c>
      <c r="G244" s="133">
        <f>AF!G209-SUM(Claims!G193,Claims!O193,Claims!W193,Claims!AE193,Claims!AM193,Claims!AU193,Claims!BC193,Claims!BK193,Claims!BS193,Claims!CA193,Claims!CI193,Claims!CQ193,Claims!CY193,Claims!DG193,Claims!DO193,Claims!DW193,Claims!EE193,Claims!EM193,Claims!EU193,Claims!FC193)</f>
        <v>0</v>
      </c>
      <c r="H244" s="343">
        <f>AF!H209-SUM(Claims!H193,Claims!P193,Claims!X193,Claims!AF193,Claims!AN193,Claims!AV193,Claims!BD193,Claims!BL193,Claims!BT193,Claims!CB193,Claims!CJ193,Claims!CR193,Claims!CZ193,Claims!DH193,Claims!DP193,Claims!DX193,Claims!EF193,Claims!EN193,Claims!EV193,Claims!FD193)</f>
        <v>0</v>
      </c>
      <c r="I244" s="344" t="e">
        <f>H244/AF!H209</f>
        <v>#DIV/0!</v>
      </c>
    </row>
    <row r="245" spans="1:9" s="119" customFormat="1" ht="12.75" x14ac:dyDescent="0.25">
      <c r="A245" s="317" t="s">
        <v>12</v>
      </c>
      <c r="B245" s="131">
        <f>AF!B210-SUM(Claims!B194,Claims!J194,Claims!R194,Claims!Z194,Claims!AH194,Claims!AP194,Claims!AX194,Claims!BF194,Claims!BN194,Claims!BV194,Claims!CD194,Claims!CL194,Claims!CT194,Claims!DB194,Claims!DJ194,Claims!DR194,Claims!DZ194,Claims!EH194,Claims!EP194,Claims!EX194)</f>
        <v>0</v>
      </c>
      <c r="C245" s="132">
        <f>AF!C210-SUM(Claims!C194,Claims!K194,Claims!S194,Claims!AA194,Claims!AI194,Claims!AQ194,Claims!AY194,Claims!BG194,Claims!BO194,Claims!BW194,Claims!CE194,Claims!CM194,Claims!CU194,Claims!DC194,Claims!DK194,Claims!DS194,Claims!EA194,Claims!EI194,Claims!EQ194,Claims!EY194)</f>
        <v>0</v>
      </c>
      <c r="D245" s="132">
        <f>AF!D210-SUM(Claims!D194,Claims!L194,Claims!T194,Claims!AB194,Claims!AJ194,Claims!AR194,Claims!AZ194,Claims!BH194,Claims!BP194,Claims!BX194,Claims!CF194,Claims!CN194,Claims!CV194,Claims!DD194,Claims!DL194,Claims!DT194,Claims!EB194,Claims!EJ194,Claims!ER194,Claims!EZ194)</f>
        <v>0</v>
      </c>
      <c r="E245" s="132">
        <f>AF!E210-SUM(Claims!E194,Claims!M194,Claims!U194,Claims!AC194,Claims!AK194,Claims!AS194,Claims!BA194,Claims!BI194,Claims!BQ194,Claims!BY194,Claims!CG194,Claims!CO194,Claims!CW194,Claims!DE194,Claims!DM194,Claims!DU194,Claims!EC194,Claims!EK194,Claims!ES194,Claims!FA194)</f>
        <v>0</v>
      </c>
      <c r="F245" s="132">
        <f>AF!F210-SUM(Claims!F194,Claims!N194,Claims!V194,Claims!AD194,Claims!AL194,Claims!AT194,Claims!BB194,Claims!BJ194,Claims!BR194,Claims!BZ194,Claims!CH194,Claims!CP194,Claims!CX194,Claims!DF194,Claims!DN194,Claims!DV194,Claims!ED194,Claims!EL194,Claims!ET194,Claims!FB194)</f>
        <v>0</v>
      </c>
      <c r="G245" s="133">
        <f>AF!G210-SUM(Claims!G194,Claims!O194,Claims!W194,Claims!AE194,Claims!AM194,Claims!AU194,Claims!BC194,Claims!BK194,Claims!BS194,Claims!CA194,Claims!CI194,Claims!CQ194,Claims!CY194,Claims!DG194,Claims!DO194,Claims!DW194,Claims!EE194,Claims!EM194,Claims!EU194,Claims!FC194)</f>
        <v>0</v>
      </c>
      <c r="H245" s="343">
        <f>AF!H210-SUM(Claims!H194,Claims!P194,Claims!X194,Claims!AF194,Claims!AN194,Claims!AV194,Claims!BD194,Claims!BL194,Claims!BT194,Claims!CB194,Claims!CJ194,Claims!CR194,Claims!CZ194,Claims!DH194,Claims!DP194,Claims!DX194,Claims!EF194,Claims!EN194,Claims!EV194,Claims!FD194)</f>
        <v>0</v>
      </c>
      <c r="I245" s="344" t="e">
        <f>H245/AF!H210</f>
        <v>#DIV/0!</v>
      </c>
    </row>
    <row r="246" spans="1:9" s="119" customFormat="1" ht="12.75" x14ac:dyDescent="0.25">
      <c r="A246" s="317" t="s">
        <v>13</v>
      </c>
      <c r="B246" s="131">
        <f>AF!B211-SUM(Claims!B195,Claims!J195,Claims!R195,Claims!Z195,Claims!AH195,Claims!AP195,Claims!AX195,Claims!BF195,Claims!BN195,Claims!BV195,Claims!CD195,Claims!CL195,Claims!CT195,Claims!DB195,Claims!DJ195,Claims!DR195,Claims!DZ195,Claims!EH195,Claims!EP195,Claims!EX195)</f>
        <v>0</v>
      </c>
      <c r="C246" s="132">
        <f>AF!C211-SUM(Claims!C195,Claims!K195,Claims!S195,Claims!AA195,Claims!AI195,Claims!AQ195,Claims!AY195,Claims!BG195,Claims!BO195,Claims!BW195,Claims!CE195,Claims!CM195,Claims!CU195,Claims!DC195,Claims!DK195,Claims!DS195,Claims!EA195,Claims!EI195,Claims!EQ195,Claims!EY195)</f>
        <v>0</v>
      </c>
      <c r="D246" s="132">
        <f>AF!D211-SUM(Claims!D195,Claims!L195,Claims!T195,Claims!AB195,Claims!AJ195,Claims!AR195,Claims!AZ195,Claims!BH195,Claims!BP195,Claims!BX195,Claims!CF195,Claims!CN195,Claims!CV195,Claims!DD195,Claims!DL195,Claims!DT195,Claims!EB195,Claims!EJ195,Claims!ER195,Claims!EZ195)</f>
        <v>0</v>
      </c>
      <c r="E246" s="132">
        <f>AF!E211-SUM(Claims!E195,Claims!M195,Claims!U195,Claims!AC195,Claims!AK195,Claims!AS195,Claims!BA195,Claims!BI195,Claims!BQ195,Claims!BY195,Claims!CG195,Claims!CO195,Claims!CW195,Claims!DE195,Claims!DM195,Claims!DU195,Claims!EC195,Claims!EK195,Claims!ES195,Claims!FA195)</f>
        <v>0</v>
      </c>
      <c r="F246" s="132">
        <f>AF!F211-SUM(Claims!F195,Claims!N195,Claims!V195,Claims!AD195,Claims!AL195,Claims!AT195,Claims!BB195,Claims!BJ195,Claims!BR195,Claims!BZ195,Claims!CH195,Claims!CP195,Claims!CX195,Claims!DF195,Claims!DN195,Claims!DV195,Claims!ED195,Claims!EL195,Claims!ET195,Claims!FB195)</f>
        <v>0</v>
      </c>
      <c r="G246" s="133">
        <f>AF!G211-SUM(Claims!G195,Claims!O195,Claims!W195,Claims!AE195,Claims!AM195,Claims!AU195,Claims!BC195,Claims!BK195,Claims!BS195,Claims!CA195,Claims!CI195,Claims!CQ195,Claims!CY195,Claims!DG195,Claims!DO195,Claims!DW195,Claims!EE195,Claims!EM195,Claims!EU195,Claims!FC195)</f>
        <v>0</v>
      </c>
      <c r="H246" s="343">
        <f>AF!H211-SUM(Claims!H195,Claims!P195,Claims!X195,Claims!AF195,Claims!AN195,Claims!AV195,Claims!BD195,Claims!BL195,Claims!BT195,Claims!CB195,Claims!CJ195,Claims!CR195,Claims!CZ195,Claims!DH195,Claims!DP195,Claims!DX195,Claims!EF195,Claims!EN195,Claims!EV195,Claims!FD195)</f>
        <v>0</v>
      </c>
      <c r="I246" s="344" t="e">
        <f>H246/AF!H211</f>
        <v>#DIV/0!</v>
      </c>
    </row>
    <row r="247" spans="1:9" s="119" customFormat="1" ht="12.75" x14ac:dyDescent="0.25">
      <c r="A247" s="317" t="s">
        <v>66</v>
      </c>
      <c r="B247" s="131">
        <f>AF!B212-SUM(Claims!B196,Claims!J196,Claims!R196,Claims!Z196,Claims!AH196,Claims!AP196,Claims!AX196,Claims!BF196,Claims!BN196,Claims!BV196,Claims!CD196,Claims!CL196,Claims!CT196,Claims!DB196,Claims!DJ196,Claims!DR196,Claims!DZ196,Claims!EH196,Claims!EP196,Claims!EX196)</f>
        <v>0</v>
      </c>
      <c r="C247" s="132">
        <f>AF!C212-SUM(Claims!C196,Claims!K196,Claims!S196,Claims!AA196,Claims!AI196,Claims!AQ196,Claims!AY196,Claims!BG196,Claims!BO196,Claims!BW196,Claims!CE196,Claims!CM196,Claims!CU196,Claims!DC196,Claims!DK196,Claims!DS196,Claims!EA196,Claims!EI196,Claims!EQ196,Claims!EY196)</f>
        <v>0</v>
      </c>
      <c r="D247" s="132">
        <f>AF!D212-SUM(Claims!D196,Claims!L196,Claims!T196,Claims!AB196,Claims!AJ196,Claims!AR196,Claims!AZ196,Claims!BH196,Claims!BP196,Claims!BX196,Claims!CF196,Claims!CN196,Claims!CV196,Claims!DD196,Claims!DL196,Claims!DT196,Claims!EB196,Claims!EJ196,Claims!ER196,Claims!EZ196)</f>
        <v>0</v>
      </c>
      <c r="E247" s="132">
        <f>AF!E212-SUM(Claims!E196,Claims!M196,Claims!U196,Claims!AC196,Claims!AK196,Claims!AS196,Claims!BA196,Claims!BI196,Claims!BQ196,Claims!BY196,Claims!CG196,Claims!CO196,Claims!CW196,Claims!DE196,Claims!DM196,Claims!DU196,Claims!EC196,Claims!EK196,Claims!ES196,Claims!FA196)</f>
        <v>0</v>
      </c>
      <c r="F247" s="132">
        <f>AF!F212-SUM(Claims!F196,Claims!N196,Claims!V196,Claims!AD196,Claims!AL196,Claims!AT196,Claims!BB196,Claims!BJ196,Claims!BR196,Claims!BZ196,Claims!CH196,Claims!CP196,Claims!CX196,Claims!DF196,Claims!DN196,Claims!DV196,Claims!ED196,Claims!EL196,Claims!ET196,Claims!FB196)</f>
        <v>0</v>
      </c>
      <c r="G247" s="133">
        <f>AF!G212-SUM(Claims!G196,Claims!O196,Claims!W196,Claims!AE196,Claims!AM196,Claims!AU196,Claims!BC196,Claims!BK196,Claims!BS196,Claims!CA196,Claims!CI196,Claims!CQ196,Claims!CY196,Claims!DG196,Claims!DO196,Claims!DW196,Claims!EE196,Claims!EM196,Claims!EU196,Claims!FC196)</f>
        <v>0</v>
      </c>
      <c r="H247" s="343">
        <f>AF!H212-SUM(Claims!H196,Claims!P196,Claims!X196,Claims!AF196,Claims!AN196,Claims!AV196,Claims!BD196,Claims!BL196,Claims!BT196,Claims!CB196,Claims!CJ196,Claims!CR196,Claims!CZ196,Claims!DH196,Claims!DP196,Claims!DX196,Claims!EF196,Claims!EN196,Claims!EV196,Claims!FD196)</f>
        <v>0</v>
      </c>
      <c r="I247" s="344" t="e">
        <f>H247/AF!H212</f>
        <v>#DIV/0!</v>
      </c>
    </row>
    <row r="248" spans="1:9" s="119" customFormat="1" ht="12.75" x14ac:dyDescent="0.25">
      <c r="A248" s="317" t="s">
        <v>67</v>
      </c>
      <c r="B248" s="131">
        <f>AF!B213-SUM(Claims!B197,Claims!J197,Claims!R197,Claims!Z197,Claims!AH197,Claims!AP197,Claims!AX197,Claims!BF197,Claims!BN197,Claims!BV197,Claims!CD197,Claims!CL197,Claims!CT197,Claims!DB197,Claims!DJ197,Claims!DR197,Claims!DZ197,Claims!EH197,Claims!EP197,Claims!EX197)</f>
        <v>0</v>
      </c>
      <c r="C248" s="132">
        <f>AF!C213-SUM(Claims!C197,Claims!K197,Claims!S197,Claims!AA197,Claims!AI197,Claims!AQ197,Claims!AY197,Claims!BG197,Claims!BO197,Claims!BW197,Claims!CE197,Claims!CM197,Claims!CU197,Claims!DC197,Claims!DK197,Claims!DS197,Claims!EA197,Claims!EI197,Claims!EQ197,Claims!EY197)</f>
        <v>0</v>
      </c>
      <c r="D248" s="132">
        <f>AF!D213-SUM(Claims!D197,Claims!L197,Claims!T197,Claims!AB197,Claims!AJ197,Claims!AR197,Claims!AZ197,Claims!BH197,Claims!BP197,Claims!BX197,Claims!CF197,Claims!CN197,Claims!CV197,Claims!DD197,Claims!DL197,Claims!DT197,Claims!EB197,Claims!EJ197,Claims!ER197,Claims!EZ197)</f>
        <v>0</v>
      </c>
      <c r="E248" s="132">
        <f>AF!E213-SUM(Claims!E197,Claims!M197,Claims!U197,Claims!AC197,Claims!AK197,Claims!AS197,Claims!BA197,Claims!BI197,Claims!BQ197,Claims!BY197,Claims!CG197,Claims!CO197,Claims!CW197,Claims!DE197,Claims!DM197,Claims!DU197,Claims!EC197,Claims!EK197,Claims!ES197,Claims!FA197)</f>
        <v>0</v>
      </c>
      <c r="F248" s="132">
        <f>AF!F213-SUM(Claims!F197,Claims!N197,Claims!V197,Claims!AD197,Claims!AL197,Claims!AT197,Claims!BB197,Claims!BJ197,Claims!BR197,Claims!BZ197,Claims!CH197,Claims!CP197,Claims!CX197,Claims!DF197,Claims!DN197,Claims!DV197,Claims!ED197,Claims!EL197,Claims!ET197,Claims!FB197)</f>
        <v>0</v>
      </c>
      <c r="G248" s="133">
        <f>AF!G213-SUM(Claims!G197,Claims!O197,Claims!W197,Claims!AE197,Claims!AM197,Claims!AU197,Claims!BC197,Claims!BK197,Claims!BS197,Claims!CA197,Claims!CI197,Claims!CQ197,Claims!CY197,Claims!DG197,Claims!DO197,Claims!DW197,Claims!EE197,Claims!EM197,Claims!EU197,Claims!FC197)</f>
        <v>0</v>
      </c>
      <c r="H248" s="343">
        <f>AF!H213-SUM(Claims!H197,Claims!P197,Claims!X197,Claims!AF197,Claims!AN197,Claims!AV197,Claims!BD197,Claims!BL197,Claims!BT197,Claims!CB197,Claims!CJ197,Claims!CR197,Claims!CZ197,Claims!DH197,Claims!DP197,Claims!DX197,Claims!EF197,Claims!EN197,Claims!EV197,Claims!FD197)</f>
        <v>0</v>
      </c>
      <c r="I248" s="344" t="e">
        <f>H248/AF!H213</f>
        <v>#DIV/0!</v>
      </c>
    </row>
    <row r="249" spans="1:9" s="119" customFormat="1" ht="12.75" x14ac:dyDescent="0.25">
      <c r="A249" s="317" t="s">
        <v>68</v>
      </c>
      <c r="B249" s="131">
        <f>AF!B214-SUM(Claims!B198,Claims!J198,Claims!R198,Claims!Z198,Claims!AH198,Claims!AP198,Claims!AX198,Claims!BF198,Claims!BN198,Claims!BV198,Claims!CD198,Claims!CL198,Claims!CT198,Claims!DB198,Claims!DJ198,Claims!DR198,Claims!DZ198,Claims!EH198,Claims!EP198,Claims!EX198)</f>
        <v>0</v>
      </c>
      <c r="C249" s="132">
        <f>AF!C214-SUM(Claims!C198,Claims!K198,Claims!S198,Claims!AA198,Claims!AI198,Claims!AQ198,Claims!AY198,Claims!BG198,Claims!BO198,Claims!BW198,Claims!CE198,Claims!CM198,Claims!CU198,Claims!DC198,Claims!DK198,Claims!DS198,Claims!EA198,Claims!EI198,Claims!EQ198,Claims!EY198)</f>
        <v>0</v>
      </c>
      <c r="D249" s="132">
        <f>AF!D214-SUM(Claims!D198,Claims!L198,Claims!T198,Claims!AB198,Claims!AJ198,Claims!AR198,Claims!AZ198,Claims!BH198,Claims!BP198,Claims!BX198,Claims!CF198,Claims!CN198,Claims!CV198,Claims!DD198,Claims!DL198,Claims!DT198,Claims!EB198,Claims!EJ198,Claims!ER198,Claims!EZ198)</f>
        <v>0</v>
      </c>
      <c r="E249" s="132">
        <f>AF!E214-SUM(Claims!E198,Claims!M198,Claims!U198,Claims!AC198,Claims!AK198,Claims!AS198,Claims!BA198,Claims!BI198,Claims!BQ198,Claims!BY198,Claims!CG198,Claims!CO198,Claims!CW198,Claims!DE198,Claims!DM198,Claims!DU198,Claims!EC198,Claims!EK198,Claims!ES198,Claims!FA198)</f>
        <v>0</v>
      </c>
      <c r="F249" s="132">
        <f>AF!F214-SUM(Claims!F198,Claims!N198,Claims!V198,Claims!AD198,Claims!AL198,Claims!AT198,Claims!BB198,Claims!BJ198,Claims!BR198,Claims!BZ198,Claims!CH198,Claims!CP198,Claims!CX198,Claims!DF198,Claims!DN198,Claims!DV198,Claims!ED198,Claims!EL198,Claims!ET198,Claims!FB198)</f>
        <v>0</v>
      </c>
      <c r="G249" s="133">
        <f>AF!G214-SUM(Claims!G198,Claims!O198,Claims!W198,Claims!AE198,Claims!AM198,Claims!AU198,Claims!BC198,Claims!BK198,Claims!BS198,Claims!CA198,Claims!CI198,Claims!CQ198,Claims!CY198,Claims!DG198,Claims!DO198,Claims!DW198,Claims!EE198,Claims!EM198,Claims!EU198,Claims!FC198)</f>
        <v>0</v>
      </c>
      <c r="H249" s="343">
        <f>AF!H214-SUM(Claims!H198,Claims!P198,Claims!X198,Claims!AF198,Claims!AN198,Claims!AV198,Claims!BD198,Claims!BL198,Claims!BT198,Claims!CB198,Claims!CJ198,Claims!CR198,Claims!CZ198,Claims!DH198,Claims!DP198,Claims!DX198,Claims!EF198,Claims!EN198,Claims!EV198,Claims!FD198)</f>
        <v>0</v>
      </c>
      <c r="I249" s="344" t="e">
        <f>H249/AF!H214</f>
        <v>#DIV/0!</v>
      </c>
    </row>
    <row r="250" spans="1:9" s="119" customFormat="1" ht="12.75" x14ac:dyDescent="0.25">
      <c r="A250" s="318" t="s">
        <v>69</v>
      </c>
      <c r="B250" s="134">
        <f>AF!B215-SUM(Claims!B199,Claims!J199,Claims!R199,Claims!Z199,Claims!AH199,Claims!AP199,Claims!AX199,Claims!BF199,Claims!BN199,Claims!BV199,Claims!CD199,Claims!CL199,Claims!CT199,Claims!DB199,Claims!DJ199,Claims!DR199,Claims!DZ199,Claims!EH199,Claims!EP199,Claims!EX199)</f>
        <v>0</v>
      </c>
      <c r="C250" s="135">
        <f>AF!C215-SUM(Claims!C199,Claims!K199,Claims!S199,Claims!AA199,Claims!AI199,Claims!AQ199,Claims!AY199,Claims!BG199,Claims!BO199,Claims!BW199,Claims!CE199,Claims!CM199,Claims!CU199,Claims!DC199,Claims!DK199,Claims!DS199,Claims!EA199,Claims!EI199,Claims!EQ199,Claims!EY199)</f>
        <v>0</v>
      </c>
      <c r="D250" s="135">
        <f>AF!D215-SUM(Claims!D199,Claims!L199,Claims!T199,Claims!AB199,Claims!AJ199,Claims!AR199,Claims!AZ199,Claims!BH199,Claims!BP199,Claims!BX199,Claims!CF199,Claims!CN199,Claims!CV199,Claims!DD199,Claims!DL199,Claims!DT199,Claims!EB199,Claims!EJ199,Claims!ER199,Claims!EZ199)</f>
        <v>0</v>
      </c>
      <c r="E250" s="135">
        <f>AF!E215-SUM(Claims!E199,Claims!M199,Claims!U199,Claims!AC199,Claims!AK199,Claims!AS199,Claims!BA199,Claims!BI199,Claims!BQ199,Claims!BY199,Claims!CG199,Claims!CO199,Claims!CW199,Claims!DE199,Claims!DM199,Claims!DU199,Claims!EC199,Claims!EK199,Claims!ES199,Claims!FA199)</f>
        <v>0</v>
      </c>
      <c r="F250" s="135">
        <f>AF!F215-SUM(Claims!F199,Claims!N199,Claims!V199,Claims!AD199,Claims!AL199,Claims!AT199,Claims!BB199,Claims!BJ199,Claims!BR199,Claims!BZ199,Claims!CH199,Claims!CP199,Claims!CX199,Claims!DF199,Claims!DN199,Claims!DV199,Claims!ED199,Claims!EL199,Claims!ET199,Claims!FB199)</f>
        <v>0</v>
      </c>
      <c r="G250" s="136">
        <f>AF!G215-SUM(Claims!G199,Claims!O199,Claims!W199,Claims!AE199,Claims!AM199,Claims!AU199,Claims!BC199,Claims!BK199,Claims!BS199,Claims!CA199,Claims!CI199,Claims!CQ199,Claims!CY199,Claims!DG199,Claims!DO199,Claims!DW199,Claims!EE199,Claims!EM199,Claims!EU199,Claims!FC199)</f>
        <v>0</v>
      </c>
      <c r="H250" s="345">
        <f>AF!H215-SUM(Claims!H199,Claims!P199,Claims!X199,Claims!AF199,Claims!AN199,Claims!AV199,Claims!BD199,Claims!BL199,Claims!BT199,Claims!CB199,Claims!CJ199,Claims!CR199,Claims!CZ199,Claims!DH199,Claims!DP199,Claims!DX199,Claims!EF199,Claims!EN199,Claims!EV199,Claims!FD199)</f>
        <v>0</v>
      </c>
      <c r="I250" s="346" t="e">
        <f>H250/AF!H215</f>
        <v>#DIV/0!</v>
      </c>
    </row>
    <row r="251" spans="1:9" s="119" customFormat="1" ht="12.75" x14ac:dyDescent="0.25">
      <c r="A251" s="468" t="s">
        <v>14</v>
      </c>
      <c r="B251" s="293">
        <f>AF!B216-SUM(Claims!B200,Claims!J200,Claims!R200,Claims!Z200,Claims!AH200,Claims!AP200,Claims!AX200,Claims!BF200,Claims!BN200,Claims!BV200,Claims!CD200,Claims!CL200,Claims!CT200,Claims!DB200,Claims!DJ200,Claims!DR200,Claims!DZ200,Claims!EH200,Claims!EP200,Claims!EX200)</f>
        <v>0</v>
      </c>
      <c r="C251" s="294">
        <f>AF!C216-SUM(Claims!C200,Claims!K200,Claims!S200,Claims!AA200,Claims!AI200,Claims!AQ200,Claims!AY200,Claims!BG200,Claims!BO200,Claims!BW200,Claims!CE200,Claims!CM200,Claims!CU200,Claims!DC200,Claims!DK200,Claims!DS200,Claims!EA200,Claims!EI200,Claims!EQ200,Claims!EY200)</f>
        <v>0</v>
      </c>
      <c r="D251" s="294">
        <f>AF!D216-SUM(Claims!D200,Claims!L200,Claims!T200,Claims!AB200,Claims!AJ200,Claims!AR200,Claims!AZ200,Claims!BH200,Claims!BP200,Claims!BX200,Claims!CF200,Claims!CN200,Claims!CV200,Claims!DD200,Claims!DL200,Claims!DT200,Claims!EB200,Claims!EJ200,Claims!ER200,Claims!EZ200)</f>
        <v>0</v>
      </c>
      <c r="E251" s="294">
        <f>AF!E216-SUM(Claims!E200,Claims!M200,Claims!U200,Claims!AC200,Claims!AK200,Claims!AS200,Claims!BA200,Claims!BI200,Claims!BQ200,Claims!BY200,Claims!CG200,Claims!CO200,Claims!CW200,Claims!DE200,Claims!DM200,Claims!DU200,Claims!EC200,Claims!EK200,Claims!ES200,Claims!FA200)</f>
        <v>0</v>
      </c>
      <c r="F251" s="294">
        <f>AF!F216-SUM(Claims!F200,Claims!N200,Claims!V200,Claims!AD200,Claims!AL200,Claims!AT200,Claims!BB200,Claims!BJ200,Claims!BR200,Claims!BZ200,Claims!CH200,Claims!CP200,Claims!CX200,Claims!DF200,Claims!DN200,Claims!DV200,Claims!ED200,Claims!EL200,Claims!ET200,Claims!FB200)</f>
        <v>0</v>
      </c>
      <c r="G251" s="295">
        <f>AF!G216-SUM(Claims!G200,Claims!O200,Claims!W200,Claims!AE200,Claims!AM200,Claims!AU200,Claims!BC200,Claims!BK200,Claims!BS200,Claims!CA200,Claims!CI200,Claims!CQ200,Claims!CY200,Claims!DG200,Claims!DO200,Claims!DW200,Claims!EE200,Claims!EM200,Claims!EU200,Claims!FC200)</f>
        <v>0</v>
      </c>
      <c r="H251" s="350">
        <f>AF!H216-SUM(Claims!H200,Claims!P200,Claims!X200,Claims!AF200,Claims!AN200,Claims!AV200,Claims!BD200,Claims!BL200,Claims!BT200,Claims!CB200,Claims!CJ200,Claims!CR200,Claims!CZ200,Claims!DH200,Claims!DP200,Claims!DX200,Claims!EF200,Claims!EN200,Claims!EV200,Claims!FD200)</f>
        <v>0</v>
      </c>
      <c r="I251" s="366" t="e">
        <f>H251/AF!H216</f>
        <v>#DIV/0!</v>
      </c>
    </row>
    <row r="252" spans="1:9" s="119" customFormat="1" ht="13.5" thickBot="1" x14ac:dyDescent="0.3">
      <c r="A252" s="473"/>
      <c r="B252" s="352" t="e">
        <f>B251/AF!B216</f>
        <v>#DIV/0!</v>
      </c>
      <c r="C252" s="353" t="e">
        <f>C251/AF!C216</f>
        <v>#DIV/0!</v>
      </c>
      <c r="D252" s="353" t="e">
        <f>D251/AF!D216</f>
        <v>#DIV/0!</v>
      </c>
      <c r="E252" s="353" t="e">
        <f>E251/AF!E216</f>
        <v>#DIV/0!</v>
      </c>
      <c r="F252" s="353" t="e">
        <f>F251/AF!F216</f>
        <v>#DIV/0!</v>
      </c>
      <c r="G252" s="354" t="e">
        <f>G251/AF!G216</f>
        <v>#DIV/0!</v>
      </c>
      <c r="H252" s="358" t="e">
        <f>H251/AF!H216</f>
        <v>#DIV/0!</v>
      </c>
      <c r="I252" s="361"/>
    </row>
    <row r="253" spans="1:9" s="119" customFormat="1" ht="15" customHeight="1" x14ac:dyDescent="0.25">
      <c r="A253" s="137" t="s">
        <v>71</v>
      </c>
      <c r="B253" s="325" t="s">
        <v>1</v>
      </c>
      <c r="C253" s="326" t="s">
        <v>2</v>
      </c>
      <c r="D253" s="326" t="s">
        <v>3</v>
      </c>
      <c r="E253" s="326" t="s">
        <v>4</v>
      </c>
      <c r="F253" s="326" t="s">
        <v>5</v>
      </c>
      <c r="G253" s="327" t="s">
        <v>6</v>
      </c>
      <c r="H253" s="461" t="s">
        <v>14</v>
      </c>
      <c r="I253" s="462"/>
    </row>
    <row r="254" spans="1:9" s="119" customFormat="1" ht="12.75" x14ac:dyDescent="0.25">
      <c r="A254" s="319" t="s">
        <v>7</v>
      </c>
      <c r="B254" s="158"/>
      <c r="C254" s="159"/>
      <c r="D254" s="159"/>
      <c r="E254" s="160">
        <f>AF!E218-Claims!E203</f>
        <v>0</v>
      </c>
      <c r="F254" s="159"/>
      <c r="G254" s="161"/>
      <c r="H254" s="336">
        <f>AF!E218-Claims!E203</f>
        <v>0</v>
      </c>
      <c r="I254" s="337" t="e">
        <f>H254/AF!H218</f>
        <v>#DIV/0!</v>
      </c>
    </row>
    <row r="255" spans="1:9" s="119" customFormat="1" ht="12.75" x14ac:dyDescent="0.25">
      <c r="A255" s="320" t="s">
        <v>8</v>
      </c>
      <c r="B255" s="131">
        <f>AF!B219-SUM(Claims!B204,Claims!J204,Claims!R204,Claims!Z204,Claims!AH204,Claims!AP204,Claims!AX204,Claims!BF204,Claims!BN204,Claims!BV204,Claims!CD204,Claims!CL204,Claims!CT204,Claims!DB204,Claims!DJ204,Claims!DR204,Claims!DZ204,Claims!EH204,Claims!EP204,Claims!EX204)</f>
        <v>0</v>
      </c>
      <c r="C255" s="132">
        <f>AF!C219-SUM(Claims!C204,Claims!K204,Claims!S204,Claims!AA204,Claims!AI204,Claims!AQ204,Claims!AY204,Claims!BG204,Claims!BO204,Claims!BW204,Claims!CE204,Claims!CM204,Claims!CU204,Claims!DC204,Claims!DK204,Claims!DS204,Claims!EA204,Claims!EI204,Claims!EQ204,Claims!EY204)</f>
        <v>0</v>
      </c>
      <c r="D255" s="132">
        <f>AF!D219-SUM(Claims!D204,Claims!L204,Claims!T204,Claims!AB204,Claims!AJ204,Claims!AR204,Claims!AZ204,Claims!BH204,Claims!BP204,Claims!BX204,Claims!CF204,Claims!CN204,Claims!CV204,Claims!DD204,Claims!DL204,Claims!DT204,Claims!EB204,Claims!EJ204,Claims!ER204,Claims!EZ204)</f>
        <v>0</v>
      </c>
      <c r="E255" s="132">
        <f>AF!E219-SUM(Claims!E204,Claims!M204,Claims!U204,Claims!AC204,Claims!AK204,Claims!AS204,Claims!BA204,Claims!BI204,Claims!BQ204,Claims!BY204,Claims!CG204,Claims!CO204,Claims!CW204,Claims!DE204,Claims!DM204,Claims!DU204,Claims!EC204,Claims!EK204,Claims!ES204,Claims!FA204)</f>
        <v>0</v>
      </c>
      <c r="F255" s="132">
        <f>AF!F219-SUM(Claims!F204,Claims!N204,Claims!V204,Claims!AD204,Claims!AL204,Claims!AT204,Claims!BB204,Claims!BJ204,Claims!BR204,Claims!BZ204,Claims!CH204,Claims!CP204,Claims!CX204,Claims!DF204,Claims!DN204,Claims!DV204,Claims!ED204,Claims!EL204,Claims!ET204,Claims!FB204)</f>
        <v>0</v>
      </c>
      <c r="G255" s="133">
        <f>AF!G219-SUM(Claims!G204,Claims!O204,Claims!W204,Claims!AE204,Claims!AM204,Claims!AU204,Claims!BC204,Claims!BK204,Claims!BS204,Claims!CA204,Claims!CI204,Claims!CQ204,Claims!CY204,Claims!DG204,Claims!DO204,Claims!DW204,Claims!EE204,Claims!EM204,Claims!EU204,Claims!FC204)</f>
        <v>0</v>
      </c>
      <c r="H255" s="347">
        <f>AF!H219-SUM(Claims!H204,Claims!P204,Claims!X204,Claims!AF204,Claims!AN204,Claims!AV204,Claims!BD204,Claims!BL204,Claims!BT204,Claims!CB204)</f>
        <v>0</v>
      </c>
      <c r="I255" s="339" t="e">
        <f>H255/AF!H219</f>
        <v>#DIV/0!</v>
      </c>
    </row>
    <row r="256" spans="1:9" s="119" customFormat="1" ht="12.75" x14ac:dyDescent="0.25">
      <c r="A256" s="320" t="s">
        <v>9</v>
      </c>
      <c r="B256" s="131">
        <f>AF!B220-SUM(Claims!B205,Claims!J205,Claims!R205,Claims!Z205,Claims!AH205,Claims!AP205,Claims!AX205,Claims!BF205,Claims!BN205,Claims!BV205,Claims!CD205,Claims!CL205,Claims!CT205,Claims!DB205,Claims!DJ205,Claims!DR205,Claims!DZ205,Claims!EH205,Claims!EP205,Claims!EX205)</f>
        <v>0</v>
      </c>
      <c r="C256" s="132">
        <f>AF!C220-SUM(Claims!C205,Claims!K205,Claims!S205,Claims!AA205,Claims!AI205,Claims!AQ205,Claims!AY205,Claims!BG205,Claims!BO205,Claims!BW205,Claims!CE205,Claims!CM205,Claims!CU205,Claims!DC205,Claims!DK205,Claims!DS205,Claims!EA205,Claims!EI205,Claims!EQ205,Claims!EY205)</f>
        <v>0</v>
      </c>
      <c r="D256" s="132">
        <f>AF!D220-SUM(Claims!D205,Claims!L205,Claims!T205,Claims!AB205,Claims!AJ205,Claims!AR205,Claims!AZ205,Claims!BH205,Claims!BP205,Claims!BX205,Claims!CF205,Claims!CN205,Claims!CV205,Claims!DD205,Claims!DL205,Claims!DT205,Claims!EB205,Claims!EJ205,Claims!ER205,Claims!EZ205)</f>
        <v>0</v>
      </c>
      <c r="E256" s="132">
        <f>AF!E220-SUM(Claims!E205,Claims!M205,Claims!U205,Claims!AC205,Claims!AK205,Claims!AS205,Claims!BA205,Claims!BI205,Claims!BQ205,Claims!BY205,Claims!CG205,Claims!CO205,Claims!CW205,Claims!DE205,Claims!DM205,Claims!DU205,Claims!EC205,Claims!EK205,Claims!ES205,Claims!FA205)</f>
        <v>0</v>
      </c>
      <c r="F256" s="132">
        <f>AF!F220-SUM(Claims!F205,Claims!N205,Claims!V205,Claims!AD205,Claims!AL205,Claims!AT205,Claims!BB205,Claims!BJ205,Claims!BR205,Claims!BZ205,Claims!CH205,Claims!CP205,Claims!CX205,Claims!DF205,Claims!DN205,Claims!DV205,Claims!ED205,Claims!EL205,Claims!ET205,Claims!FB205)</f>
        <v>0</v>
      </c>
      <c r="G256" s="133">
        <f>AF!G220-SUM(Claims!G205,Claims!O205,Claims!W205,Claims!AE205,Claims!AM205,Claims!AU205,Claims!BC205,Claims!BK205,Claims!BS205,Claims!CA205,Claims!CI205,Claims!CQ205,Claims!CY205,Claims!DG205,Claims!DO205,Claims!DW205,Claims!EE205,Claims!EM205,Claims!EU205,Claims!FC205)</f>
        <v>0</v>
      </c>
      <c r="H256" s="347">
        <f>AF!H220-SUM(Claims!H205,Claims!P205,Claims!X205,Claims!AF205,Claims!AN205,Claims!AV205,Claims!BD205,Claims!BL205,Claims!BT205,Claims!CB205)</f>
        <v>0</v>
      </c>
      <c r="I256" s="339" t="e">
        <f>H256/AF!H220</f>
        <v>#DIV/0!</v>
      </c>
    </row>
    <row r="257" spans="1:9" s="119" customFormat="1" ht="12.75" x14ac:dyDescent="0.25">
      <c r="A257" s="320" t="s">
        <v>10</v>
      </c>
      <c r="B257" s="131">
        <f>AF!B221-SUM(Claims!B206,Claims!J206,Claims!R206,Claims!Z206,Claims!AH206,Claims!AP206,Claims!AX206,Claims!BF206,Claims!BN206,Claims!BV206,Claims!CD206,Claims!CL206,Claims!CT206,Claims!DB206,Claims!DJ206,Claims!DR206,Claims!DZ206,Claims!EH206,Claims!EP206,Claims!EX206)</f>
        <v>0</v>
      </c>
      <c r="C257" s="132">
        <f>AF!C221-SUM(Claims!C206,Claims!K206,Claims!S206,Claims!AA206,Claims!AI206,Claims!AQ206,Claims!AY206,Claims!BG206,Claims!BO206,Claims!BW206,Claims!CE206,Claims!CM206,Claims!CU206,Claims!DC206,Claims!DK206,Claims!DS206,Claims!EA206,Claims!EI206,Claims!EQ206,Claims!EY206)</f>
        <v>0</v>
      </c>
      <c r="D257" s="132">
        <f>AF!D221-SUM(Claims!D206,Claims!L206,Claims!T206,Claims!AB206,Claims!AJ206,Claims!AR206,Claims!AZ206,Claims!BH206,Claims!BP206,Claims!BX206,Claims!CF206,Claims!CN206,Claims!CV206,Claims!DD206,Claims!DL206,Claims!DT206,Claims!EB206,Claims!EJ206,Claims!ER206,Claims!EZ206)</f>
        <v>0</v>
      </c>
      <c r="E257" s="132">
        <f>AF!E221-SUM(Claims!E206,Claims!M206,Claims!U206,Claims!AC206,Claims!AK206,Claims!AS206,Claims!BA206,Claims!BI206,Claims!BQ206,Claims!BY206,Claims!CG206,Claims!CO206,Claims!CW206,Claims!DE206,Claims!DM206,Claims!DU206,Claims!EC206,Claims!EK206,Claims!ES206,Claims!FA206)</f>
        <v>0</v>
      </c>
      <c r="F257" s="132">
        <f>AF!F221-SUM(Claims!F206,Claims!N206,Claims!V206,Claims!AD206,Claims!AL206,Claims!AT206,Claims!BB206,Claims!BJ206,Claims!BR206,Claims!BZ206,Claims!CH206,Claims!CP206,Claims!CX206,Claims!DF206,Claims!DN206,Claims!DV206,Claims!ED206,Claims!EL206,Claims!ET206,Claims!FB206)</f>
        <v>0</v>
      </c>
      <c r="G257" s="133">
        <f>AF!G221-SUM(Claims!G206,Claims!O206,Claims!W206,Claims!AE206,Claims!AM206,Claims!AU206,Claims!BC206,Claims!BK206,Claims!BS206,Claims!CA206,Claims!CI206,Claims!CQ206,Claims!CY206,Claims!DG206,Claims!DO206,Claims!DW206,Claims!EE206,Claims!EM206,Claims!EU206,Claims!FC206)</f>
        <v>0</v>
      </c>
      <c r="H257" s="347">
        <f>AF!H221-SUM(Claims!H206,Claims!P206,Claims!X206,Claims!AF206,Claims!AN206,Claims!AV206,Claims!BD206,Claims!BL206,Claims!BT206,Claims!CB206)</f>
        <v>0</v>
      </c>
      <c r="I257" s="339" t="e">
        <f>H257/AF!H221</f>
        <v>#DIV/0!</v>
      </c>
    </row>
    <row r="258" spans="1:9" s="119" customFormat="1" ht="12.75" x14ac:dyDescent="0.25">
      <c r="A258" s="320" t="s">
        <v>11</v>
      </c>
      <c r="B258" s="131">
        <f>AF!B222-SUM(Claims!B207,Claims!J207,Claims!R207,Claims!Z207,Claims!AH207,Claims!AP207,Claims!AX207,Claims!BF207,Claims!BN207,Claims!BV207,Claims!CD207,Claims!CL207,Claims!CT207,Claims!DB207,Claims!DJ207,Claims!DR207,Claims!DZ207,Claims!EH207,Claims!EP207,Claims!EX207)</f>
        <v>0</v>
      </c>
      <c r="C258" s="132">
        <f>AF!C222-SUM(Claims!C207,Claims!K207,Claims!S207,Claims!AA207,Claims!AI207,Claims!AQ207,Claims!AY207,Claims!BG207,Claims!BO207,Claims!BW207,Claims!CE207,Claims!CM207,Claims!CU207,Claims!DC207,Claims!DK207,Claims!DS207,Claims!EA207,Claims!EI207,Claims!EQ207,Claims!EY207)</f>
        <v>0</v>
      </c>
      <c r="D258" s="132">
        <f>AF!D222-SUM(Claims!D207,Claims!L207,Claims!T207,Claims!AB207,Claims!AJ207,Claims!AR207,Claims!AZ207,Claims!BH207,Claims!BP207,Claims!BX207,Claims!CF207,Claims!CN207,Claims!CV207,Claims!DD207,Claims!DL207,Claims!DT207,Claims!EB207,Claims!EJ207,Claims!ER207,Claims!EZ207)</f>
        <v>0</v>
      </c>
      <c r="E258" s="132">
        <f>AF!E222-SUM(Claims!E207,Claims!M207,Claims!U207,Claims!AC207,Claims!AK207,Claims!AS207,Claims!BA207,Claims!BI207,Claims!BQ207,Claims!BY207,Claims!CG207,Claims!CO207,Claims!CW207,Claims!DE207,Claims!DM207,Claims!DU207,Claims!EC207,Claims!EK207,Claims!ES207,Claims!FA207)</f>
        <v>0</v>
      </c>
      <c r="F258" s="132">
        <f>AF!F222-SUM(Claims!F207,Claims!N207,Claims!V207,Claims!AD207,Claims!AL207,Claims!AT207,Claims!BB207,Claims!BJ207,Claims!BR207,Claims!BZ207,Claims!CH207,Claims!CP207,Claims!CX207,Claims!DF207,Claims!DN207,Claims!DV207,Claims!ED207,Claims!EL207,Claims!ET207,Claims!FB207)</f>
        <v>0</v>
      </c>
      <c r="G258" s="133">
        <f>AF!G222-SUM(Claims!G207,Claims!O207,Claims!W207,Claims!AE207,Claims!AM207,Claims!AU207,Claims!BC207,Claims!BK207,Claims!BS207,Claims!CA207,Claims!CI207,Claims!CQ207,Claims!CY207,Claims!DG207,Claims!DO207,Claims!DW207,Claims!EE207,Claims!EM207,Claims!EU207,Claims!FC207)</f>
        <v>0</v>
      </c>
      <c r="H258" s="347">
        <f>AF!H222-SUM(Claims!H207,Claims!P207,Claims!X207,Claims!AF207,Claims!AN207,Claims!AV207,Claims!BD207,Claims!BL207,Claims!BT207,Claims!CB207)</f>
        <v>0</v>
      </c>
      <c r="I258" s="339" t="e">
        <f>H258/AF!H222</f>
        <v>#DIV/0!</v>
      </c>
    </row>
    <row r="259" spans="1:9" s="119" customFormat="1" ht="12.75" x14ac:dyDescent="0.25">
      <c r="A259" s="320" t="s">
        <v>12</v>
      </c>
      <c r="B259" s="131">
        <f>AF!B223-SUM(Claims!B208,Claims!J208,Claims!R208,Claims!Z208,Claims!AH208,Claims!AP208,Claims!AX208,Claims!BF208,Claims!BN208,Claims!BV208,Claims!CD208,Claims!CL208,Claims!CT208,Claims!DB208,Claims!DJ208,Claims!DR208,Claims!DZ208,Claims!EH208,Claims!EP208,Claims!EX208)</f>
        <v>0</v>
      </c>
      <c r="C259" s="132">
        <f>AF!C223-SUM(Claims!C208,Claims!K208,Claims!S208,Claims!AA208,Claims!AI208,Claims!AQ208,Claims!AY208,Claims!BG208,Claims!BO208,Claims!BW208,Claims!CE208,Claims!CM208,Claims!CU208,Claims!DC208,Claims!DK208,Claims!DS208,Claims!EA208,Claims!EI208,Claims!EQ208,Claims!EY208)</f>
        <v>0</v>
      </c>
      <c r="D259" s="132">
        <f>AF!D223-SUM(Claims!D208,Claims!L208,Claims!T208,Claims!AB208,Claims!AJ208,Claims!AR208,Claims!AZ208,Claims!BH208,Claims!BP208,Claims!BX208,Claims!CF208,Claims!CN208,Claims!CV208,Claims!DD208,Claims!DL208,Claims!DT208,Claims!EB208,Claims!EJ208,Claims!ER208,Claims!EZ208)</f>
        <v>0</v>
      </c>
      <c r="E259" s="132">
        <f>AF!E223-SUM(Claims!E208,Claims!M208,Claims!U208,Claims!AC208,Claims!AK208,Claims!AS208,Claims!BA208,Claims!BI208,Claims!BQ208,Claims!BY208,Claims!CG208,Claims!CO208,Claims!CW208,Claims!DE208,Claims!DM208,Claims!DU208,Claims!EC208,Claims!EK208,Claims!ES208,Claims!FA208)</f>
        <v>0</v>
      </c>
      <c r="F259" s="132">
        <f>AF!F223-SUM(Claims!F208,Claims!N208,Claims!V208,Claims!AD208,Claims!AL208,Claims!AT208,Claims!BB208,Claims!BJ208,Claims!BR208,Claims!BZ208,Claims!CH208,Claims!CP208,Claims!CX208,Claims!DF208,Claims!DN208,Claims!DV208,Claims!ED208,Claims!EL208,Claims!ET208,Claims!FB208)</f>
        <v>0</v>
      </c>
      <c r="G259" s="133">
        <f>AF!G223-SUM(Claims!G208,Claims!O208,Claims!W208,Claims!AE208,Claims!AM208,Claims!AU208,Claims!BC208,Claims!BK208,Claims!BS208,Claims!CA208,Claims!CI208,Claims!CQ208,Claims!CY208,Claims!DG208,Claims!DO208,Claims!DW208,Claims!EE208,Claims!EM208,Claims!EU208,Claims!FC208)</f>
        <v>0</v>
      </c>
      <c r="H259" s="347">
        <f>AF!H223-SUM(Claims!H208,Claims!P208,Claims!X208,Claims!AF208,Claims!AN208,Claims!AV208,Claims!BD208,Claims!BL208,Claims!BT208,Claims!CB208)</f>
        <v>0</v>
      </c>
      <c r="I259" s="339" t="e">
        <f>H259/AF!H223</f>
        <v>#DIV/0!</v>
      </c>
    </row>
    <row r="260" spans="1:9" s="119" customFormat="1" ht="12.75" x14ac:dyDescent="0.25">
      <c r="A260" s="320" t="s">
        <v>13</v>
      </c>
      <c r="B260" s="131">
        <f>AF!B224-SUM(Claims!B209,Claims!J209,Claims!R209,Claims!Z209,Claims!AH209,Claims!AP209,Claims!AX209,Claims!BF209,Claims!BN209,Claims!BV209,Claims!CD209,Claims!CL209,Claims!CT209,Claims!DB209,Claims!DJ209,Claims!DR209,Claims!DZ209,Claims!EH209,Claims!EP209,Claims!EX209)</f>
        <v>0</v>
      </c>
      <c r="C260" s="132">
        <f>AF!C224-SUM(Claims!C209,Claims!K209,Claims!S209,Claims!AA209,Claims!AI209,Claims!AQ209,Claims!AY209,Claims!BG209,Claims!BO209,Claims!BW209,Claims!CE209,Claims!CM209,Claims!CU209,Claims!DC209,Claims!DK209,Claims!DS209,Claims!EA209,Claims!EI209,Claims!EQ209,Claims!EY209)</f>
        <v>0</v>
      </c>
      <c r="D260" s="132">
        <f>AF!D224-SUM(Claims!D209,Claims!L209,Claims!T209,Claims!AB209,Claims!AJ209,Claims!AR209,Claims!AZ209,Claims!BH209,Claims!BP209,Claims!BX209,Claims!CF209,Claims!CN209,Claims!CV209,Claims!DD209,Claims!DL209,Claims!DT209,Claims!EB209,Claims!EJ209,Claims!ER209,Claims!EZ209)</f>
        <v>0</v>
      </c>
      <c r="E260" s="132">
        <f>AF!E224-SUM(Claims!E209,Claims!M209,Claims!U209,Claims!AC209,Claims!AK209,Claims!AS209,Claims!BA209,Claims!BI209,Claims!BQ209,Claims!BY209,Claims!CG209,Claims!CO209,Claims!CW209,Claims!DE209,Claims!DM209,Claims!DU209,Claims!EC209,Claims!EK209,Claims!ES209,Claims!FA209)</f>
        <v>0</v>
      </c>
      <c r="F260" s="132">
        <f>AF!F224-SUM(Claims!F209,Claims!N209,Claims!V209,Claims!AD209,Claims!AL209,Claims!AT209,Claims!BB209,Claims!BJ209,Claims!BR209,Claims!BZ209,Claims!CH209,Claims!CP209,Claims!CX209,Claims!DF209,Claims!DN209,Claims!DV209,Claims!ED209,Claims!EL209,Claims!ET209,Claims!FB209)</f>
        <v>0</v>
      </c>
      <c r="G260" s="133">
        <f>AF!G224-SUM(Claims!G209,Claims!O209,Claims!W209,Claims!AE209,Claims!AM209,Claims!AU209,Claims!BC209,Claims!BK209,Claims!BS209,Claims!CA209,Claims!CI209,Claims!CQ209,Claims!CY209,Claims!DG209,Claims!DO209,Claims!DW209,Claims!EE209,Claims!EM209,Claims!EU209,Claims!FC209)</f>
        <v>0</v>
      </c>
      <c r="H260" s="347">
        <f>AF!H224-SUM(Claims!H209,Claims!P209,Claims!X209,Claims!AF209,Claims!AN209,Claims!AV209,Claims!BD209,Claims!BL209,Claims!BT209,Claims!CB209)</f>
        <v>0</v>
      </c>
      <c r="I260" s="339" t="e">
        <f>H260/AF!H224</f>
        <v>#DIV/0!</v>
      </c>
    </row>
    <row r="261" spans="1:9" s="119" customFormat="1" ht="17.25" customHeight="1" x14ac:dyDescent="0.25">
      <c r="A261" s="320" t="s">
        <v>66</v>
      </c>
      <c r="B261" s="131">
        <f>AF!B225-SUM(Claims!B210,Claims!J210,Claims!R210,Claims!Z210,Claims!AH210,Claims!AP210,Claims!AX210,Claims!BF210,Claims!BN210,Claims!BV210,Claims!CD210,Claims!CL210,Claims!CT210,Claims!DB210,Claims!DJ210,Claims!DR210,Claims!DZ210,Claims!EH210,Claims!EP210,Claims!EX210)</f>
        <v>0</v>
      </c>
      <c r="C261" s="132">
        <f>AF!C225-SUM(Claims!C210,Claims!K210,Claims!S210,Claims!AA210,Claims!AI210,Claims!AQ210,Claims!AY210,Claims!BG210,Claims!BO210,Claims!BW210,Claims!CE210,Claims!CM210,Claims!CU210,Claims!DC210,Claims!DK210,Claims!DS210,Claims!EA210,Claims!EI210,Claims!EQ210,Claims!EY210)</f>
        <v>0</v>
      </c>
      <c r="D261" s="132">
        <f>AF!D225-SUM(Claims!D210,Claims!L210,Claims!T210,Claims!AB210,Claims!AJ210,Claims!AR210,Claims!AZ210,Claims!BH210,Claims!BP210,Claims!BX210,Claims!CF210,Claims!CN210,Claims!CV210,Claims!DD210,Claims!DL210,Claims!DT210,Claims!EB210,Claims!EJ210,Claims!ER210,Claims!EZ210)</f>
        <v>0</v>
      </c>
      <c r="E261" s="132">
        <f>AF!E225-SUM(Claims!E210,Claims!M210,Claims!U210,Claims!AC210,Claims!AK210,Claims!AS210,Claims!BA210,Claims!BI210,Claims!BQ210,Claims!BY210,Claims!CG210,Claims!CO210,Claims!CW210,Claims!DE210,Claims!DM210,Claims!DU210,Claims!EC210,Claims!EK210,Claims!ES210,Claims!FA210)</f>
        <v>0</v>
      </c>
      <c r="F261" s="132">
        <f>AF!F225-SUM(Claims!F210,Claims!N210,Claims!V210,Claims!AD210,Claims!AL210,Claims!AT210,Claims!BB210,Claims!BJ210,Claims!BR210,Claims!BZ210,Claims!CH210,Claims!CP210,Claims!CX210,Claims!DF210,Claims!DN210,Claims!DV210,Claims!ED210,Claims!EL210,Claims!ET210,Claims!FB210)</f>
        <v>0</v>
      </c>
      <c r="G261" s="133">
        <f>AF!G225-SUM(Claims!G210,Claims!O210,Claims!W210,Claims!AE210,Claims!AM210,Claims!AU210,Claims!BC210,Claims!BK210,Claims!BS210,Claims!CA210,Claims!CI210,Claims!CQ210,Claims!CY210,Claims!DG210,Claims!DO210,Claims!DW210,Claims!EE210,Claims!EM210,Claims!EU210,Claims!FC210)</f>
        <v>0</v>
      </c>
      <c r="H261" s="347">
        <f>AF!H225-SUM(Claims!H210,Claims!P210,Claims!X210,Claims!AF210,Claims!AN210,Claims!AV210,Claims!BD210,Claims!BL210,Claims!BT210,Claims!CB210)</f>
        <v>0</v>
      </c>
      <c r="I261" s="339" t="e">
        <f>H261/AF!H225</f>
        <v>#DIV/0!</v>
      </c>
    </row>
    <row r="262" spans="1:9" s="119" customFormat="1" ht="12.75" x14ac:dyDescent="0.25">
      <c r="A262" s="320" t="s">
        <v>67</v>
      </c>
      <c r="B262" s="131">
        <f>AF!B226-SUM(Claims!B211,Claims!J211,Claims!R211,Claims!Z211,Claims!AH211,Claims!AP211,Claims!AX211,Claims!BF211,Claims!BN211,Claims!BV211,Claims!CD211,Claims!CL211,Claims!CT211,Claims!DB211,Claims!DJ211,Claims!DR211,Claims!DZ211,Claims!EH211,Claims!EP211,Claims!EX211)</f>
        <v>0</v>
      </c>
      <c r="C262" s="132">
        <f>AF!C226-SUM(Claims!C211,Claims!K211,Claims!S211,Claims!AA211,Claims!AI211,Claims!AQ211,Claims!AY211,Claims!BG211,Claims!BO211,Claims!BW211,Claims!CE211,Claims!CM211,Claims!CU211,Claims!DC211,Claims!DK211,Claims!DS211,Claims!EA211,Claims!EI211,Claims!EQ211,Claims!EY211)</f>
        <v>0</v>
      </c>
      <c r="D262" s="132">
        <f>AF!D226-SUM(Claims!D211,Claims!L211,Claims!T211,Claims!AB211,Claims!AJ211,Claims!AR211,Claims!AZ211,Claims!BH211,Claims!BP211,Claims!BX211,Claims!CF211,Claims!CN211,Claims!CV211,Claims!DD211,Claims!DL211,Claims!DT211,Claims!EB211,Claims!EJ211,Claims!ER211,Claims!EZ211)</f>
        <v>0</v>
      </c>
      <c r="E262" s="132">
        <f>AF!E226-SUM(Claims!E211,Claims!M211,Claims!U211,Claims!AC211,Claims!AK211,Claims!AS211,Claims!BA211,Claims!BI211,Claims!BQ211,Claims!BY211,Claims!CG211,Claims!CO211,Claims!CW211,Claims!DE211,Claims!DM211,Claims!DU211,Claims!EC211,Claims!EK211,Claims!ES211,Claims!FA211)</f>
        <v>0</v>
      </c>
      <c r="F262" s="132">
        <f>AF!F226-SUM(Claims!F211,Claims!N211,Claims!V211,Claims!AD211,Claims!AL211,Claims!AT211,Claims!BB211,Claims!BJ211,Claims!BR211,Claims!BZ211,Claims!CH211,Claims!CP211,Claims!CX211,Claims!DF211,Claims!DN211,Claims!DV211,Claims!ED211,Claims!EL211,Claims!ET211,Claims!FB211)</f>
        <v>0</v>
      </c>
      <c r="G262" s="133">
        <f>AF!G226-SUM(Claims!G211,Claims!O211,Claims!W211,Claims!AE211,Claims!AM211,Claims!AU211,Claims!BC211,Claims!BK211,Claims!BS211,Claims!CA211,Claims!CI211,Claims!CQ211,Claims!CY211,Claims!DG211,Claims!DO211,Claims!DW211,Claims!EE211,Claims!EM211,Claims!EU211,Claims!FC211)</f>
        <v>0</v>
      </c>
      <c r="H262" s="347">
        <f>AF!H226-SUM(Claims!H211,Claims!P211,Claims!X211,Claims!AF211,Claims!AN211,Claims!AV211,Claims!BD211,Claims!BL211,Claims!BT211,Claims!CB211)</f>
        <v>0</v>
      </c>
      <c r="I262" s="339" t="e">
        <f>H262/AF!H226</f>
        <v>#DIV/0!</v>
      </c>
    </row>
    <row r="263" spans="1:9" s="119" customFormat="1" ht="12.75" x14ac:dyDescent="0.25">
      <c r="A263" s="320" t="s">
        <v>68</v>
      </c>
      <c r="B263" s="131">
        <f>AF!B227-SUM(Claims!B212,Claims!J212,Claims!R212,Claims!Z212,Claims!AH212,Claims!AP212,Claims!AX212,Claims!BF212,Claims!BN212,Claims!BV212,Claims!CD212,Claims!CL212,Claims!CT212,Claims!DB212,Claims!DJ212,Claims!DR212,Claims!DZ212,Claims!EH212,Claims!EP212,Claims!EX212)</f>
        <v>0</v>
      </c>
      <c r="C263" s="132">
        <f>AF!C227-SUM(Claims!C212,Claims!K212,Claims!S212,Claims!AA212,Claims!AI212,Claims!AQ212,Claims!AY212,Claims!BG212,Claims!BO212,Claims!BW212,Claims!CE212,Claims!CM212,Claims!CU212,Claims!DC212,Claims!DK212,Claims!DS212,Claims!EA212,Claims!EI212,Claims!EQ212,Claims!EY212)</f>
        <v>0</v>
      </c>
      <c r="D263" s="132">
        <f>AF!D227-SUM(Claims!D212,Claims!L212,Claims!T212,Claims!AB212,Claims!AJ212,Claims!AR212,Claims!AZ212,Claims!BH212,Claims!BP212,Claims!BX212,Claims!CF212,Claims!CN212,Claims!CV212,Claims!DD212,Claims!DL212,Claims!DT212,Claims!EB212,Claims!EJ212,Claims!ER212,Claims!EZ212)</f>
        <v>0</v>
      </c>
      <c r="E263" s="132">
        <f>AF!E227-SUM(Claims!E212,Claims!M212,Claims!U212,Claims!AC212,Claims!AK212,Claims!AS212,Claims!BA212,Claims!BI212,Claims!BQ212,Claims!BY212,Claims!CG212,Claims!CO212,Claims!CW212,Claims!DE212,Claims!DM212,Claims!DU212,Claims!EC212,Claims!EK212,Claims!ES212,Claims!FA212)</f>
        <v>0</v>
      </c>
      <c r="F263" s="132">
        <f>AF!F227-SUM(Claims!F212,Claims!N212,Claims!V212,Claims!AD212,Claims!AL212,Claims!AT212,Claims!BB212,Claims!BJ212,Claims!BR212,Claims!BZ212,Claims!CH212,Claims!CP212,Claims!CX212,Claims!DF212,Claims!DN212,Claims!DV212,Claims!ED212,Claims!EL212,Claims!ET212,Claims!FB212)</f>
        <v>0</v>
      </c>
      <c r="G263" s="133">
        <f>AF!G227-SUM(Claims!G212,Claims!O212,Claims!W212,Claims!AE212,Claims!AM212,Claims!AU212,Claims!BC212,Claims!BK212,Claims!BS212,Claims!CA212,Claims!CI212,Claims!CQ212,Claims!CY212,Claims!DG212,Claims!DO212,Claims!DW212,Claims!EE212,Claims!EM212,Claims!EU212,Claims!FC212)</f>
        <v>0</v>
      </c>
      <c r="H263" s="347">
        <f>AF!H227-SUM(Claims!H212,Claims!P212,Claims!X212,Claims!AF212,Claims!AN212,Claims!AV212,Claims!BD212,Claims!BL212,Claims!BT212,Claims!CB212)</f>
        <v>0</v>
      </c>
      <c r="I263" s="339" t="e">
        <f>H263/AF!H227</f>
        <v>#DIV/0!</v>
      </c>
    </row>
    <row r="264" spans="1:9" s="119" customFormat="1" ht="12.75" x14ac:dyDescent="0.25">
      <c r="A264" s="321" t="s">
        <v>69</v>
      </c>
      <c r="B264" s="134">
        <f>AF!B228-SUM(Claims!B213,Claims!J213,Claims!R213,Claims!Z213,Claims!AH213,Claims!AP213,Claims!AX213,Claims!BF213,Claims!BN213,Claims!BV213,Claims!CD213,Claims!CL213,Claims!CT213,Claims!DB213,Claims!DJ213,Claims!DR213,Claims!DZ213,Claims!EH213,Claims!EP213,Claims!EX213)</f>
        <v>0</v>
      </c>
      <c r="C264" s="135">
        <f>AF!C228-SUM(Claims!C213,Claims!K213,Claims!S213,Claims!AA213,Claims!AI213,Claims!AQ213,Claims!AY213,Claims!BG213,Claims!BO213,Claims!BW213,Claims!CE213,Claims!CM213,Claims!CU213,Claims!DC213,Claims!DK213,Claims!DS213,Claims!EA213,Claims!EI213,Claims!EQ213,Claims!EY213)</f>
        <v>0</v>
      </c>
      <c r="D264" s="135">
        <f>AF!D228-SUM(Claims!D213,Claims!L213,Claims!T213,Claims!AB213,Claims!AJ213,Claims!AR213,Claims!AZ213,Claims!BH213,Claims!BP213,Claims!BX213,Claims!CF213,Claims!CN213,Claims!CV213,Claims!DD213,Claims!DL213,Claims!DT213,Claims!EB213,Claims!EJ213,Claims!ER213,Claims!EZ213)</f>
        <v>0</v>
      </c>
      <c r="E264" s="135">
        <f>AF!E228-SUM(Claims!E213,Claims!M213,Claims!U213,Claims!AC213,Claims!AK213,Claims!AS213,Claims!BA213,Claims!BI213,Claims!BQ213,Claims!BY213,Claims!CG213,Claims!CO213,Claims!CW213,Claims!DE213,Claims!DM213,Claims!DU213,Claims!EC213,Claims!EK213,Claims!ES213,Claims!FA213)</f>
        <v>0</v>
      </c>
      <c r="F264" s="135">
        <f>AF!F228-SUM(Claims!F213,Claims!N213,Claims!V213,Claims!AD213,Claims!AL213,Claims!AT213,Claims!BB213,Claims!BJ213,Claims!BR213,Claims!BZ213,Claims!CH213,Claims!CP213,Claims!CX213,Claims!DF213,Claims!DN213,Claims!DV213,Claims!ED213,Claims!EL213,Claims!ET213,Claims!FB213)</f>
        <v>0</v>
      </c>
      <c r="G264" s="136">
        <f>AF!G228-SUM(Claims!G213,Claims!O213,Claims!W213,Claims!AE213,Claims!AM213,Claims!AU213,Claims!BC213,Claims!BK213,Claims!BS213,Claims!CA213,Claims!CI213,Claims!CQ213,Claims!CY213,Claims!DG213,Claims!DO213,Claims!DW213,Claims!EE213,Claims!EM213,Claims!EU213,Claims!FC213)</f>
        <v>0</v>
      </c>
      <c r="H264" s="348">
        <f>AF!H228-SUM(Claims!H213,Claims!P213,Claims!X213,Claims!AF213,Claims!AN213,Claims!AV213,Claims!BD213,Claims!BL213,Claims!BT213,Claims!CB213)</f>
        <v>0</v>
      </c>
      <c r="I264" s="341" t="e">
        <f>H264/AF!H228</f>
        <v>#DIV/0!</v>
      </c>
    </row>
    <row r="265" spans="1:9" s="119" customFormat="1" ht="12.75" x14ac:dyDescent="0.25">
      <c r="A265" s="474" t="s">
        <v>14</v>
      </c>
      <c r="B265" s="328">
        <f>AF!B229-SUM(Claims!B214,Claims!J214,Claims!R214,Claims!Z214,Claims!AH214,Claims!AP214,Claims!AX214,Claims!BF214,Claims!BN214,Claims!BV214)</f>
        <v>0</v>
      </c>
      <c r="C265" s="329">
        <f>AF!C229-SUM(Claims!C214,Claims!K214,Claims!S214,Claims!AA214,Claims!AI214,Claims!AQ214,Claims!AY214,Claims!BG214,Claims!BO214,Claims!BW214)</f>
        <v>0</v>
      </c>
      <c r="D265" s="329">
        <f>AF!D229-SUM(Claims!D214,Claims!L214,Claims!T214,Claims!AB214,Claims!AJ214,Claims!AR214,Claims!AZ214,Claims!BH214,Claims!BP214,Claims!BX214)</f>
        <v>0</v>
      </c>
      <c r="E265" s="329">
        <f>AF!E229-SUM(Claims!E214,Claims!M214,Claims!U214,Claims!AC214,Claims!AK214,Claims!AS214,Claims!BA214,Claims!BI214,Claims!BQ214,Claims!BY214)</f>
        <v>0</v>
      </c>
      <c r="F265" s="329">
        <f>AF!F229-SUM(Claims!F214,Claims!N214,Claims!V214,Claims!AD214,Claims!AL214,Claims!AT214,Claims!BB214,Claims!BJ214,Claims!BR214,Claims!BZ214)</f>
        <v>0</v>
      </c>
      <c r="G265" s="330">
        <f>AF!G229-SUM(Claims!G214,Claims!O214,Claims!W214,Claims!AE214,Claims!AM214,Claims!AU214,Claims!BC214,Claims!BK214,Claims!BS214,Claims!CA214)</f>
        <v>0</v>
      </c>
      <c r="H265" s="351">
        <f>AF!H229-SUM(Claims!H214,Claims!P214,Claims!X214,Claims!AF214,Claims!AN214,Claims!AV214,Claims!BD214,Claims!BL214,Claims!BT214,Claims!CB214)</f>
        <v>0</v>
      </c>
      <c r="I265" s="362" t="e">
        <f>H265/AF!H229</f>
        <v>#DIV/0!</v>
      </c>
    </row>
    <row r="266" spans="1:9" s="119" customFormat="1" ht="13.5" thickBot="1" x14ac:dyDescent="0.3">
      <c r="A266" s="464"/>
      <c r="B266" s="355" t="e">
        <f>B265/AF!B229</f>
        <v>#DIV/0!</v>
      </c>
      <c r="C266" s="356" t="e">
        <f>C265/AF!C229</f>
        <v>#DIV/0!</v>
      </c>
      <c r="D266" s="356" t="e">
        <f>D265/AF!D229</f>
        <v>#DIV/0!</v>
      </c>
      <c r="E266" s="356" t="e">
        <f>E265/AF!E229</f>
        <v>#DIV/0!</v>
      </c>
      <c r="F266" s="356" t="e">
        <f>F265/AF!F229</f>
        <v>#DIV/0!</v>
      </c>
      <c r="G266" s="357" t="e">
        <f>G265/AF!G229</f>
        <v>#DIV/0!</v>
      </c>
      <c r="H266" s="359" t="e">
        <f>H265/AF!H229</f>
        <v>#DIV/0!</v>
      </c>
      <c r="I266" s="365"/>
    </row>
    <row r="267" spans="1:9" s="119" customFormat="1" ht="15" customHeight="1" x14ac:dyDescent="0.25">
      <c r="A267" s="157" t="s">
        <v>72</v>
      </c>
      <c r="B267" s="322" t="s">
        <v>1</v>
      </c>
      <c r="C267" s="323" t="s">
        <v>2</v>
      </c>
      <c r="D267" s="323" t="s">
        <v>3</v>
      </c>
      <c r="E267" s="323" t="s">
        <v>4</v>
      </c>
      <c r="F267" s="323" t="s">
        <v>5</v>
      </c>
      <c r="G267" s="324" t="s">
        <v>6</v>
      </c>
      <c r="H267" s="459" t="s">
        <v>14</v>
      </c>
      <c r="I267" s="460"/>
    </row>
    <row r="268" spans="1:9" s="119" customFormat="1" ht="12.75" x14ac:dyDescent="0.25">
      <c r="A268" s="316" t="s">
        <v>7</v>
      </c>
      <c r="B268" s="158"/>
      <c r="C268" s="159"/>
      <c r="D268" s="159"/>
      <c r="E268" s="160">
        <f>AF!E231-Claims!E217</f>
        <v>0</v>
      </c>
      <c r="F268" s="159"/>
      <c r="G268" s="161"/>
      <c r="H268" s="331">
        <f>E268-AF!E231</f>
        <v>0</v>
      </c>
      <c r="I268" s="332" t="e">
        <f>H268/AF!H231</f>
        <v>#DIV/0!</v>
      </c>
    </row>
    <row r="269" spans="1:9" s="119" customFormat="1" ht="12.75" x14ac:dyDescent="0.25">
      <c r="A269" s="317" t="s">
        <v>8</v>
      </c>
      <c r="B269" s="131">
        <f>AF!B232-SUM(Claims!B218,Claims!J218,Claims!R218,Claims!Z218,Claims!AH218,Claims!AP218,Claims!AX218,Claims!BF218,Claims!BN218,Claims!BV218,Claims!CD218,Claims!CL218,Claims!CT218,Claims!DB218,Claims!DJ218,Claims!DR218,Claims!DZ218,Claims!EH218,Claims!EP218,Claims!EX218)</f>
        <v>0</v>
      </c>
      <c r="C269" s="132">
        <f>AF!C232-SUM(Claims!C218,Claims!K218,Claims!S218,Claims!AA218,Claims!AI218,Claims!AQ218,Claims!AY218,Claims!BG218,Claims!BO218,Claims!BW218,Claims!CE218,Claims!CM218,Claims!CU218,Claims!DC218,Claims!DK218,Claims!DS218,Claims!EA218,Claims!EI218,Claims!EQ218,Claims!EY218)</f>
        <v>0</v>
      </c>
      <c r="D269" s="132">
        <f>AF!D232-SUM(Claims!D218,Claims!L218,Claims!T218,Claims!AB218,Claims!AJ218,Claims!AR218,Claims!AZ218,Claims!BH218,Claims!BP218,Claims!BX218,Claims!CF218,Claims!CN218,Claims!CV218,Claims!DD218,Claims!DL218,Claims!DT218,Claims!EB218,Claims!EJ218,Claims!ER218,Claims!EZ218)</f>
        <v>0</v>
      </c>
      <c r="E269" s="132">
        <f>AF!E232-SUM(Claims!E218,Claims!M218,Claims!U218,Claims!AC218,Claims!AK218,Claims!AS218,Claims!BA218,Claims!BI218,Claims!BQ218,Claims!BY218,Claims!CG218,Claims!CO218,Claims!CW218,Claims!DE218,Claims!DM218,Claims!DU218,Claims!EC218,Claims!EK218,Claims!ES218,Claims!FA218)</f>
        <v>0</v>
      </c>
      <c r="F269" s="132">
        <f>AF!F232-SUM(Claims!F218,Claims!N218,Claims!V218,Claims!AD218,Claims!AL218,Claims!AT218,Claims!BB218,Claims!BJ218,Claims!BR218,Claims!BZ218,Claims!CH218,Claims!CP218,Claims!CX218,Claims!DF218,Claims!DN218,Claims!DV218,Claims!ED218,Claims!EL218,Claims!ET218,Claims!FB218)</f>
        <v>0</v>
      </c>
      <c r="G269" s="133">
        <f>AF!G232-SUM(Claims!G218,Claims!O218,Claims!W218,Claims!AE218,Claims!AM218,Claims!AU218,Claims!BC218,Claims!BK218,Claims!BS218,Claims!CA218,Claims!CI218,Claims!CQ218,Claims!CY218,Claims!DG218,Claims!DO218,Claims!DW218,Claims!EE218,Claims!EM218,Claims!EU218,Claims!FC218)</f>
        <v>0</v>
      </c>
      <c r="H269" s="343">
        <f>AF!H232-SUM(Claims!H218,Claims!P218,Claims!X218,Claims!AF218,Claims!AN218,Claims!AV218,Claims!BD218,Claims!BL218,Claims!BT218,Claims!CB218,Claims!CJ218,Claims!CR218,Claims!CZ218,Claims!DH218,Claims!DP218,Claims!DX218,Claims!EF218,Claims!EN218,Claims!EV218,Claims!FD218)</f>
        <v>0</v>
      </c>
      <c r="I269" s="333" t="e">
        <f>H269/AF!H232</f>
        <v>#DIV/0!</v>
      </c>
    </row>
    <row r="270" spans="1:9" s="119" customFormat="1" ht="12.75" x14ac:dyDescent="0.25">
      <c r="A270" s="317" t="s">
        <v>9</v>
      </c>
      <c r="B270" s="131">
        <f>AF!B233-SUM(Claims!B219,Claims!J219,Claims!R219,Claims!Z219,Claims!AH219,Claims!AP219,Claims!AX219,Claims!BF219,Claims!BN219,Claims!BV219,Claims!CD219,Claims!CL219,Claims!CT219,Claims!DB219,Claims!DJ219,Claims!DR219,Claims!DZ219,Claims!EH219,Claims!EP219,Claims!EX219)</f>
        <v>0</v>
      </c>
      <c r="C270" s="132">
        <f>AF!C233-SUM(Claims!C219,Claims!K219,Claims!S219,Claims!AA219,Claims!AI219,Claims!AQ219,Claims!AY219,Claims!BG219,Claims!BO219,Claims!BW219,Claims!CE219,Claims!CM219,Claims!CU219,Claims!DC219,Claims!DK219,Claims!DS219,Claims!EA219,Claims!EI219,Claims!EQ219,Claims!EY219)</f>
        <v>0</v>
      </c>
      <c r="D270" s="132">
        <f>AF!D233-SUM(Claims!D219,Claims!L219,Claims!T219,Claims!AB219,Claims!AJ219,Claims!AR219,Claims!AZ219,Claims!BH219,Claims!BP219,Claims!BX219,Claims!CF219,Claims!CN219,Claims!CV219,Claims!DD219,Claims!DL219,Claims!DT219,Claims!EB219,Claims!EJ219,Claims!ER219,Claims!EZ219)</f>
        <v>0</v>
      </c>
      <c r="E270" s="132">
        <f>AF!E233-SUM(Claims!E219,Claims!M219,Claims!U219,Claims!AC219,Claims!AK219,Claims!AS219,Claims!BA219,Claims!BI219,Claims!BQ219,Claims!BY219,Claims!CG219,Claims!CO219,Claims!CW219,Claims!DE219,Claims!DM219,Claims!DU219,Claims!EC219,Claims!EK219,Claims!ES219,Claims!FA219)</f>
        <v>0</v>
      </c>
      <c r="F270" s="132">
        <f>AF!F233-SUM(Claims!F219,Claims!N219,Claims!V219,Claims!AD219,Claims!AL219,Claims!AT219,Claims!BB219,Claims!BJ219,Claims!BR219,Claims!BZ219,Claims!CH219,Claims!CP219,Claims!CX219,Claims!DF219,Claims!DN219,Claims!DV219,Claims!ED219,Claims!EL219,Claims!ET219,Claims!FB219)</f>
        <v>0</v>
      </c>
      <c r="G270" s="133">
        <f>AF!G233-SUM(Claims!G219,Claims!O219,Claims!W219,Claims!AE219,Claims!AM219,Claims!AU219,Claims!BC219,Claims!BK219,Claims!BS219,Claims!CA219,Claims!CI219,Claims!CQ219,Claims!CY219,Claims!DG219,Claims!DO219,Claims!DW219,Claims!EE219,Claims!EM219,Claims!EU219,Claims!FC219)</f>
        <v>0</v>
      </c>
      <c r="H270" s="343">
        <f>AF!H233-SUM(Claims!H219,Claims!P219,Claims!X219,Claims!AF219,Claims!AN219,Claims!AV219,Claims!BD219,Claims!BL219,Claims!BT219,Claims!CB219,Claims!CJ219,Claims!CR219,Claims!CZ219,Claims!DH219,Claims!DP219,Claims!DX219,Claims!EF219,Claims!EN219,Claims!EV219,Claims!FD219)</f>
        <v>0</v>
      </c>
      <c r="I270" s="333" t="e">
        <f>H270/AF!H233</f>
        <v>#DIV/0!</v>
      </c>
    </row>
    <row r="271" spans="1:9" s="119" customFormat="1" ht="12.75" x14ac:dyDescent="0.25">
      <c r="A271" s="317" t="s">
        <v>10</v>
      </c>
      <c r="B271" s="131">
        <f>AF!B234-SUM(Claims!B220,Claims!J220,Claims!R220,Claims!Z220,Claims!AH220,Claims!AP220,Claims!AX220,Claims!BF220,Claims!BN220,Claims!BV220,Claims!CD220,Claims!CL220,Claims!CT220,Claims!DB220,Claims!DJ220,Claims!DR220,Claims!DZ220,Claims!EH220,Claims!EP220,Claims!EX220)</f>
        <v>0</v>
      </c>
      <c r="C271" s="132">
        <f>AF!C234-SUM(Claims!C220,Claims!K220,Claims!S220,Claims!AA220,Claims!AI220,Claims!AQ220,Claims!AY220,Claims!BG220,Claims!BO220,Claims!BW220,Claims!CE220,Claims!CM220,Claims!CU220,Claims!DC220,Claims!DK220,Claims!DS220,Claims!EA220,Claims!EI220,Claims!EQ220,Claims!EY220)</f>
        <v>0</v>
      </c>
      <c r="D271" s="132">
        <f>AF!D234-SUM(Claims!D220,Claims!L220,Claims!T220,Claims!AB220,Claims!AJ220,Claims!AR220,Claims!AZ220,Claims!BH220,Claims!BP220,Claims!BX220,Claims!CF220,Claims!CN220,Claims!CV220,Claims!DD220,Claims!DL220,Claims!DT220,Claims!EB220,Claims!EJ220,Claims!ER220,Claims!EZ220)</f>
        <v>0</v>
      </c>
      <c r="E271" s="132">
        <f>AF!E234-SUM(Claims!E220,Claims!M220,Claims!U220,Claims!AC220,Claims!AK220,Claims!AS220,Claims!BA220,Claims!BI220,Claims!BQ220,Claims!BY220,Claims!CG220,Claims!CO220,Claims!CW220,Claims!DE220,Claims!DM220,Claims!DU220,Claims!EC220,Claims!EK220,Claims!ES220,Claims!FA220)</f>
        <v>0</v>
      </c>
      <c r="F271" s="132">
        <f>AF!F234-SUM(Claims!F220,Claims!N220,Claims!V220,Claims!AD220,Claims!AL220,Claims!AT220,Claims!BB220,Claims!BJ220,Claims!BR220,Claims!BZ220,Claims!CH220,Claims!CP220,Claims!CX220,Claims!DF220,Claims!DN220,Claims!DV220,Claims!ED220,Claims!EL220,Claims!ET220,Claims!FB220)</f>
        <v>0</v>
      </c>
      <c r="G271" s="133">
        <f>AF!G234-SUM(Claims!G220,Claims!O220,Claims!W220,Claims!AE220,Claims!AM220,Claims!AU220,Claims!BC220,Claims!BK220,Claims!BS220,Claims!CA220,Claims!CI220,Claims!CQ220,Claims!CY220,Claims!DG220,Claims!DO220,Claims!DW220,Claims!EE220,Claims!EM220,Claims!EU220,Claims!FC220)</f>
        <v>0</v>
      </c>
      <c r="H271" s="343">
        <f>AF!H234-SUM(Claims!H220,Claims!P220,Claims!X220,Claims!AF220,Claims!AN220,Claims!AV220,Claims!BD220,Claims!BL220,Claims!BT220,Claims!CB220,Claims!CJ220,Claims!CR220,Claims!CZ220,Claims!DH220,Claims!DP220,Claims!DX220,Claims!EF220,Claims!EN220,Claims!EV220,Claims!FD220)</f>
        <v>0</v>
      </c>
      <c r="I271" s="333" t="e">
        <f>H271/AF!H234</f>
        <v>#DIV/0!</v>
      </c>
    </row>
    <row r="272" spans="1:9" s="119" customFormat="1" ht="12.75" x14ac:dyDescent="0.25">
      <c r="A272" s="317" t="s">
        <v>11</v>
      </c>
      <c r="B272" s="131">
        <f>AF!B235-SUM(Claims!B221,Claims!J221,Claims!R221,Claims!Z221,Claims!AH221,Claims!AP221,Claims!AX221,Claims!BF221,Claims!BN221,Claims!BV221,Claims!CD221,Claims!CL221,Claims!CT221,Claims!DB221,Claims!DJ221,Claims!DR221,Claims!DZ221,Claims!EH221,Claims!EP221,Claims!EX221)</f>
        <v>0</v>
      </c>
      <c r="C272" s="132">
        <f>AF!C235-SUM(Claims!C221,Claims!K221,Claims!S221,Claims!AA221,Claims!AI221,Claims!AQ221,Claims!AY221,Claims!BG221,Claims!BO221,Claims!BW221,Claims!CE221,Claims!CM221,Claims!CU221,Claims!DC221,Claims!DK221,Claims!DS221,Claims!EA221,Claims!EI221,Claims!EQ221,Claims!EY221)</f>
        <v>0</v>
      </c>
      <c r="D272" s="132">
        <f>AF!D235-SUM(Claims!D221,Claims!L221,Claims!T221,Claims!AB221,Claims!AJ221,Claims!AR221,Claims!AZ221,Claims!BH221,Claims!BP221,Claims!BX221,Claims!CF221,Claims!CN221,Claims!CV221,Claims!DD221,Claims!DL221,Claims!DT221,Claims!EB221,Claims!EJ221,Claims!ER221,Claims!EZ221)</f>
        <v>0</v>
      </c>
      <c r="E272" s="132">
        <f>AF!E235-SUM(Claims!E221,Claims!M221,Claims!U221,Claims!AC221,Claims!AK221,Claims!AS221,Claims!BA221,Claims!BI221,Claims!BQ221,Claims!BY221,Claims!CG221,Claims!CO221,Claims!CW221,Claims!DE221,Claims!DM221,Claims!DU221,Claims!EC221,Claims!EK221,Claims!ES221,Claims!FA221)</f>
        <v>0</v>
      </c>
      <c r="F272" s="132">
        <f>AF!F235-SUM(Claims!F221,Claims!N221,Claims!V221,Claims!AD221,Claims!AL221,Claims!AT221,Claims!BB221,Claims!BJ221,Claims!BR221,Claims!BZ221,Claims!CH221,Claims!CP221,Claims!CX221,Claims!DF221,Claims!DN221,Claims!DV221,Claims!ED221,Claims!EL221,Claims!ET221,Claims!FB221)</f>
        <v>0</v>
      </c>
      <c r="G272" s="133">
        <f>AF!G235-SUM(Claims!G221,Claims!O221,Claims!W221,Claims!AE221,Claims!AM221,Claims!AU221,Claims!BC221,Claims!BK221,Claims!BS221,Claims!CA221,Claims!CI221,Claims!CQ221,Claims!CY221,Claims!DG221,Claims!DO221,Claims!DW221,Claims!EE221,Claims!EM221,Claims!EU221,Claims!FC221)</f>
        <v>0</v>
      </c>
      <c r="H272" s="343">
        <f>AF!H235-SUM(Claims!H221,Claims!P221,Claims!X221,Claims!AF221,Claims!AN221,Claims!AV221,Claims!BD221,Claims!BL221,Claims!BT221,Claims!CB221,Claims!CJ221,Claims!CR221,Claims!CZ221,Claims!DH221,Claims!DP221,Claims!DX221,Claims!EF221,Claims!EN221,Claims!EV221,Claims!FD221)</f>
        <v>0</v>
      </c>
      <c r="I272" s="333" t="e">
        <f>H272/AF!H235</f>
        <v>#DIV/0!</v>
      </c>
    </row>
    <row r="273" spans="1:9" s="119" customFormat="1" ht="12.75" x14ac:dyDescent="0.25">
      <c r="A273" s="317" t="s">
        <v>12</v>
      </c>
      <c r="B273" s="131">
        <f>AF!B236-SUM(Claims!B222,Claims!J222,Claims!R222,Claims!Z222,Claims!AH222,Claims!AP222,Claims!AX222,Claims!BF222,Claims!BN222,Claims!BV222,Claims!CD222,Claims!CL222,Claims!CT222,Claims!DB222,Claims!DJ222,Claims!DR222,Claims!DZ222,Claims!EH222,Claims!EP222,Claims!EX222)</f>
        <v>0</v>
      </c>
      <c r="C273" s="132">
        <f>AF!C236-SUM(Claims!C222,Claims!K222,Claims!S222,Claims!AA222,Claims!AI222,Claims!AQ222,Claims!AY222,Claims!BG222,Claims!BO222,Claims!BW222,Claims!CE222,Claims!CM222,Claims!CU222,Claims!DC222,Claims!DK222,Claims!DS222,Claims!EA222,Claims!EI222,Claims!EQ222,Claims!EY222)</f>
        <v>0</v>
      </c>
      <c r="D273" s="132">
        <f>AF!D236-SUM(Claims!D222,Claims!L222,Claims!T222,Claims!AB222,Claims!AJ222,Claims!AR222,Claims!AZ222,Claims!BH222,Claims!BP222,Claims!BX222,Claims!CF222,Claims!CN222,Claims!CV222,Claims!DD222,Claims!DL222,Claims!DT222,Claims!EB222,Claims!EJ222,Claims!ER222,Claims!EZ222)</f>
        <v>0</v>
      </c>
      <c r="E273" s="132">
        <f>AF!E236-SUM(Claims!E222,Claims!M222,Claims!U222,Claims!AC222,Claims!AK222,Claims!AS222,Claims!BA222,Claims!BI222,Claims!BQ222,Claims!BY222,Claims!CG222,Claims!CO222,Claims!CW222,Claims!DE222,Claims!DM222,Claims!DU222,Claims!EC222,Claims!EK222,Claims!ES222,Claims!FA222)</f>
        <v>0</v>
      </c>
      <c r="F273" s="132">
        <f>AF!F236-SUM(Claims!F222,Claims!N222,Claims!V222,Claims!AD222,Claims!AL222,Claims!AT222,Claims!BB222,Claims!BJ222,Claims!BR222,Claims!BZ222,Claims!CH222,Claims!CP222,Claims!CX222,Claims!DF222,Claims!DN222,Claims!DV222,Claims!ED222,Claims!EL222,Claims!ET222,Claims!FB222)</f>
        <v>0</v>
      </c>
      <c r="G273" s="133">
        <f>AF!G236-SUM(Claims!G222,Claims!O222,Claims!W222,Claims!AE222,Claims!AM222,Claims!AU222,Claims!BC222,Claims!BK222,Claims!BS222,Claims!CA222,Claims!CI222,Claims!CQ222,Claims!CY222,Claims!DG222,Claims!DO222,Claims!DW222,Claims!EE222,Claims!EM222,Claims!EU222,Claims!FC222)</f>
        <v>0</v>
      </c>
      <c r="H273" s="343">
        <f>AF!H236-SUM(Claims!H222,Claims!P222,Claims!X222,Claims!AF222,Claims!AN222,Claims!AV222,Claims!BD222,Claims!BL222,Claims!BT222,Claims!CB222,Claims!CJ222,Claims!CR222,Claims!CZ222,Claims!DH222,Claims!DP222,Claims!DX222,Claims!EF222,Claims!EN222,Claims!EV222,Claims!FD222)</f>
        <v>0</v>
      </c>
      <c r="I273" s="333" t="e">
        <f>H273/AF!H236</f>
        <v>#DIV/0!</v>
      </c>
    </row>
    <row r="274" spans="1:9" s="119" customFormat="1" ht="12.75" x14ac:dyDescent="0.25">
      <c r="A274" s="317" t="s">
        <v>13</v>
      </c>
      <c r="B274" s="131">
        <f>AF!B237-SUM(Claims!B223,Claims!J223,Claims!R223,Claims!Z223,Claims!AH223,Claims!AP223,Claims!AX223,Claims!BF223,Claims!BN223,Claims!BV223,Claims!CD223,Claims!CL223,Claims!CT223,Claims!DB223,Claims!DJ223,Claims!DR223,Claims!DZ223,Claims!EH223,Claims!EP223,Claims!EX223)</f>
        <v>0</v>
      </c>
      <c r="C274" s="132">
        <f>AF!C237-SUM(Claims!C223,Claims!K223,Claims!S223,Claims!AA223,Claims!AI223,Claims!AQ223,Claims!AY223,Claims!BG223,Claims!BO223,Claims!BW223,Claims!CE223,Claims!CM223,Claims!CU223,Claims!DC223,Claims!DK223,Claims!DS223,Claims!EA223,Claims!EI223,Claims!EQ223,Claims!EY223)</f>
        <v>0</v>
      </c>
      <c r="D274" s="132">
        <f>AF!D237-SUM(Claims!D223,Claims!L223,Claims!T223,Claims!AB223,Claims!AJ223,Claims!AR223,Claims!AZ223,Claims!BH223,Claims!BP223,Claims!BX223,Claims!CF223,Claims!CN223,Claims!CV223,Claims!DD223,Claims!DL223,Claims!DT223,Claims!EB223,Claims!EJ223,Claims!ER223,Claims!EZ223)</f>
        <v>0</v>
      </c>
      <c r="E274" s="132">
        <f>AF!E237-SUM(Claims!E223,Claims!M223,Claims!U223,Claims!AC223,Claims!AK223,Claims!AS223,Claims!BA223,Claims!BI223,Claims!BQ223,Claims!BY223,Claims!CG223,Claims!CO223,Claims!CW223,Claims!DE223,Claims!DM223,Claims!DU223,Claims!EC223,Claims!EK223,Claims!ES223,Claims!FA223)</f>
        <v>0</v>
      </c>
      <c r="F274" s="132">
        <f>AF!F237-SUM(Claims!F223,Claims!N223,Claims!V223,Claims!AD223,Claims!AL223,Claims!AT223,Claims!BB223,Claims!BJ223,Claims!BR223,Claims!BZ223,Claims!CH223,Claims!CP223,Claims!CX223,Claims!DF223,Claims!DN223,Claims!DV223,Claims!ED223,Claims!EL223,Claims!ET223,Claims!FB223)</f>
        <v>0</v>
      </c>
      <c r="G274" s="133">
        <f>AF!G237-SUM(Claims!G223,Claims!O223,Claims!W223,Claims!AE223,Claims!AM223,Claims!AU223,Claims!BC223,Claims!BK223,Claims!BS223,Claims!CA223,Claims!CI223,Claims!CQ223,Claims!CY223,Claims!DG223,Claims!DO223,Claims!DW223,Claims!EE223,Claims!EM223,Claims!EU223,Claims!FC223)</f>
        <v>0</v>
      </c>
      <c r="H274" s="343">
        <f>AF!H237-SUM(Claims!H223,Claims!P223,Claims!X223,Claims!AF223,Claims!AN223,Claims!AV223,Claims!BD223,Claims!BL223,Claims!BT223,Claims!CB223,Claims!CJ223,Claims!CR223,Claims!CZ223,Claims!DH223,Claims!DP223,Claims!DX223,Claims!EF223,Claims!EN223,Claims!EV223,Claims!FD223)</f>
        <v>0</v>
      </c>
      <c r="I274" s="333" t="e">
        <f>H274/AF!H237</f>
        <v>#DIV/0!</v>
      </c>
    </row>
    <row r="275" spans="1:9" s="119" customFormat="1" ht="12.75" x14ac:dyDescent="0.25">
      <c r="A275" s="317" t="s">
        <v>66</v>
      </c>
      <c r="B275" s="131">
        <f>AF!B238-SUM(Claims!B224,Claims!J224,Claims!R224,Claims!Z224,Claims!AH224,Claims!AP224,Claims!AX224,Claims!BF224,Claims!BN224,Claims!BV224,Claims!CD224,Claims!CL224,Claims!CT224,Claims!DB224,Claims!DJ224,Claims!DR224,Claims!DZ224,Claims!EH224,Claims!EP224,Claims!EX224)</f>
        <v>0</v>
      </c>
      <c r="C275" s="132">
        <f>AF!C238-SUM(Claims!C224,Claims!K224,Claims!S224,Claims!AA224,Claims!AI224,Claims!AQ224,Claims!AY224,Claims!BG224,Claims!BO224,Claims!BW224,Claims!CE224,Claims!CM224,Claims!CU224,Claims!DC224,Claims!DK224,Claims!DS224,Claims!EA224,Claims!EI224,Claims!EQ224,Claims!EY224)</f>
        <v>0</v>
      </c>
      <c r="D275" s="132">
        <f>AF!D238-SUM(Claims!D224,Claims!L224,Claims!T224,Claims!AB224,Claims!AJ224,Claims!AR224,Claims!AZ224,Claims!BH224,Claims!BP224,Claims!BX224,Claims!CF224,Claims!CN224,Claims!CV224,Claims!DD224,Claims!DL224,Claims!DT224,Claims!EB224,Claims!EJ224,Claims!ER224,Claims!EZ224)</f>
        <v>0</v>
      </c>
      <c r="E275" s="132">
        <f>AF!E238-SUM(Claims!E224,Claims!M224,Claims!U224,Claims!AC224,Claims!AK224,Claims!AS224,Claims!BA224,Claims!BI224,Claims!BQ224,Claims!BY224,Claims!CG224,Claims!CO224,Claims!CW224,Claims!DE224,Claims!DM224,Claims!DU224,Claims!EC224,Claims!EK224,Claims!ES224,Claims!FA224)</f>
        <v>0</v>
      </c>
      <c r="F275" s="132">
        <f>AF!F238-SUM(Claims!F224,Claims!N224,Claims!V224,Claims!AD224,Claims!AL224,Claims!AT224,Claims!BB224,Claims!BJ224,Claims!BR224,Claims!BZ224,Claims!CH224,Claims!CP224,Claims!CX224,Claims!DF224,Claims!DN224,Claims!DV224,Claims!ED224,Claims!EL224,Claims!ET224,Claims!FB224)</f>
        <v>0</v>
      </c>
      <c r="G275" s="133">
        <f>AF!G238-SUM(Claims!G224,Claims!O224,Claims!W224,Claims!AE224,Claims!AM224,Claims!AU224,Claims!BC224,Claims!BK224,Claims!BS224,Claims!CA224,Claims!CI224,Claims!CQ224,Claims!CY224,Claims!DG224,Claims!DO224,Claims!DW224,Claims!EE224,Claims!EM224,Claims!EU224,Claims!FC224)</f>
        <v>0</v>
      </c>
      <c r="H275" s="343">
        <f>AF!H238-SUM(Claims!H224,Claims!P224,Claims!X224,Claims!AF224,Claims!AN224,Claims!AV224,Claims!BD224,Claims!BL224,Claims!BT224,Claims!CB224,Claims!CJ224,Claims!CR224,Claims!CZ224,Claims!DH224,Claims!DP224,Claims!DX224,Claims!EF224,Claims!EN224,Claims!EV224,Claims!FD224)</f>
        <v>0</v>
      </c>
      <c r="I275" s="333" t="e">
        <f>H275/AF!H238</f>
        <v>#DIV/0!</v>
      </c>
    </row>
    <row r="276" spans="1:9" s="119" customFormat="1" ht="12.75" x14ac:dyDescent="0.25">
      <c r="A276" s="317" t="s">
        <v>67</v>
      </c>
      <c r="B276" s="131">
        <f>AF!B239-SUM(Claims!B225,Claims!J225,Claims!R225,Claims!Z225,Claims!AH225,Claims!AP225,Claims!AX225,Claims!BF225,Claims!BN225,Claims!BV225,Claims!CD225,Claims!CL225,Claims!CT225,Claims!DB225,Claims!DJ225,Claims!DR225,Claims!DZ225,Claims!EH225,Claims!EP225,Claims!EX225)</f>
        <v>0</v>
      </c>
      <c r="C276" s="132">
        <f>AF!C239-SUM(Claims!C225,Claims!K225,Claims!S225,Claims!AA225,Claims!AI225,Claims!AQ225,Claims!AY225,Claims!BG225,Claims!BO225,Claims!BW225,Claims!CE225,Claims!CM225,Claims!CU225,Claims!DC225,Claims!DK225,Claims!DS225,Claims!EA225,Claims!EI225,Claims!EQ225,Claims!EY225)</f>
        <v>0</v>
      </c>
      <c r="D276" s="132">
        <f>AF!D239-SUM(Claims!D225,Claims!L225,Claims!T225,Claims!AB225,Claims!AJ225,Claims!AR225,Claims!AZ225,Claims!BH225,Claims!BP225,Claims!BX225,Claims!CF225,Claims!CN225,Claims!CV225,Claims!DD225,Claims!DL225,Claims!DT225,Claims!EB225,Claims!EJ225,Claims!ER225,Claims!EZ225)</f>
        <v>0</v>
      </c>
      <c r="E276" s="132">
        <f>AF!E239-SUM(Claims!E225,Claims!M225,Claims!U225,Claims!AC225,Claims!AK225,Claims!AS225,Claims!BA225,Claims!BI225,Claims!BQ225,Claims!BY225,Claims!CG225,Claims!CO225,Claims!CW225,Claims!DE225,Claims!DM225,Claims!DU225,Claims!EC225,Claims!EK225,Claims!ES225,Claims!FA225)</f>
        <v>0</v>
      </c>
      <c r="F276" s="132">
        <f>AF!F239-SUM(Claims!F225,Claims!N225,Claims!V225,Claims!AD225,Claims!AL225,Claims!AT225,Claims!BB225,Claims!BJ225,Claims!BR225,Claims!BZ225,Claims!CH225,Claims!CP225,Claims!CX225,Claims!DF225,Claims!DN225,Claims!DV225,Claims!ED225,Claims!EL225,Claims!ET225,Claims!FB225)</f>
        <v>0</v>
      </c>
      <c r="G276" s="133">
        <f>AF!G239-SUM(Claims!G225,Claims!O225,Claims!W225,Claims!AE225,Claims!AM225,Claims!AU225,Claims!BC225,Claims!BK225,Claims!BS225,Claims!CA225,Claims!CI225,Claims!CQ225,Claims!CY225,Claims!DG225,Claims!DO225,Claims!DW225,Claims!EE225,Claims!EM225,Claims!EU225,Claims!FC225)</f>
        <v>0</v>
      </c>
      <c r="H276" s="343">
        <f>AF!H239-SUM(Claims!H225,Claims!P225,Claims!X225,Claims!AF225,Claims!AN225,Claims!AV225,Claims!BD225,Claims!BL225,Claims!BT225,Claims!CB225,Claims!CJ225,Claims!CR225,Claims!CZ225,Claims!DH225,Claims!DP225,Claims!DX225,Claims!EF225,Claims!EN225,Claims!EV225,Claims!FD225)</f>
        <v>0</v>
      </c>
      <c r="I276" s="333" t="e">
        <f>H276/AF!H239</f>
        <v>#DIV/0!</v>
      </c>
    </row>
    <row r="277" spans="1:9" s="119" customFormat="1" ht="12.75" x14ac:dyDescent="0.25">
      <c r="A277" s="317" t="s">
        <v>68</v>
      </c>
      <c r="B277" s="131">
        <f>AF!B240-SUM(Claims!B226,Claims!J226,Claims!R226,Claims!Z226,Claims!AH226,Claims!AP226,Claims!AX226,Claims!BF226,Claims!BN226,Claims!BV226,Claims!CD226,Claims!CL226,Claims!CT226,Claims!DB226,Claims!DJ226,Claims!DR226,Claims!DZ226,Claims!EH226,Claims!EP226,Claims!EX226)</f>
        <v>0</v>
      </c>
      <c r="C277" s="132">
        <f>AF!C240-SUM(Claims!C226,Claims!K226,Claims!S226,Claims!AA226,Claims!AI226,Claims!AQ226,Claims!AY226,Claims!BG226,Claims!BO226,Claims!BW226,Claims!CE226,Claims!CM226,Claims!CU226,Claims!DC226,Claims!DK226,Claims!DS226,Claims!EA226,Claims!EI226,Claims!EQ226,Claims!EY226)</f>
        <v>0</v>
      </c>
      <c r="D277" s="132">
        <f>AF!D240-SUM(Claims!D226,Claims!L226,Claims!T226,Claims!AB226,Claims!AJ226,Claims!AR226,Claims!AZ226,Claims!BH226,Claims!BP226,Claims!BX226,Claims!CF226,Claims!CN226,Claims!CV226,Claims!DD226,Claims!DL226,Claims!DT226,Claims!EB226,Claims!EJ226,Claims!ER226,Claims!EZ226)</f>
        <v>0</v>
      </c>
      <c r="E277" s="132">
        <f>AF!E240-SUM(Claims!E226,Claims!M226,Claims!U226,Claims!AC226,Claims!AK226,Claims!AS226,Claims!BA226,Claims!BI226,Claims!BQ226,Claims!BY226,Claims!CG226,Claims!CO226,Claims!CW226,Claims!DE226,Claims!DM226,Claims!DU226,Claims!EC226,Claims!EK226,Claims!ES226,Claims!FA226)</f>
        <v>0</v>
      </c>
      <c r="F277" s="132">
        <f>AF!F240-SUM(Claims!F226,Claims!N226,Claims!V226,Claims!AD226,Claims!AL226,Claims!AT226,Claims!BB226,Claims!BJ226,Claims!BR226,Claims!BZ226,Claims!CH226,Claims!CP226,Claims!CX226,Claims!DF226,Claims!DN226,Claims!DV226,Claims!ED226,Claims!EL226,Claims!ET226,Claims!FB226)</f>
        <v>0</v>
      </c>
      <c r="G277" s="133">
        <f>AF!G240-SUM(Claims!G226,Claims!O226,Claims!W226,Claims!AE226,Claims!AM226,Claims!AU226,Claims!BC226,Claims!BK226,Claims!BS226,Claims!CA226,Claims!CI226,Claims!CQ226,Claims!CY226,Claims!DG226,Claims!DO226,Claims!DW226,Claims!EE226,Claims!EM226,Claims!EU226,Claims!FC226)</f>
        <v>0</v>
      </c>
      <c r="H277" s="343">
        <f>AF!H240-SUM(Claims!H226,Claims!P226,Claims!X226,Claims!AF226,Claims!AN226,Claims!AV226,Claims!BD226,Claims!BL226,Claims!BT226,Claims!CB226,Claims!CJ226,Claims!CR226,Claims!CZ226,Claims!DH226,Claims!DP226,Claims!DX226,Claims!EF226,Claims!EN226,Claims!EV226,Claims!FD226)</f>
        <v>0</v>
      </c>
      <c r="I277" s="333" t="e">
        <f>H277/AF!H240</f>
        <v>#DIV/0!</v>
      </c>
    </row>
    <row r="278" spans="1:9" s="119" customFormat="1" ht="12.75" x14ac:dyDescent="0.25">
      <c r="A278" s="318" t="s">
        <v>69</v>
      </c>
      <c r="B278" s="134">
        <f>AF!B241-SUM(Claims!B227,Claims!J227,Claims!R227,Claims!Z227,Claims!AH227,Claims!AP227,Claims!AX227,Claims!BF227,Claims!BN227,Claims!BV227,Claims!CD227,Claims!CL227,Claims!CT227,Claims!DB227,Claims!DJ227,Claims!DR227,Claims!DZ227,Claims!EH227,Claims!EP227,Claims!EX227)</f>
        <v>0</v>
      </c>
      <c r="C278" s="135">
        <f>AF!C241-SUM(Claims!C227,Claims!K227,Claims!S227,Claims!AA227,Claims!AI227,Claims!AQ227,Claims!AY227,Claims!BG227,Claims!BO227,Claims!BW227,Claims!CE227,Claims!CM227,Claims!CU227,Claims!DC227,Claims!DK227,Claims!DS227,Claims!EA227,Claims!EI227,Claims!EQ227,Claims!EY227)</f>
        <v>0</v>
      </c>
      <c r="D278" s="135">
        <f>AF!D241-SUM(Claims!D227,Claims!L227,Claims!T227,Claims!AB227,Claims!AJ227,Claims!AR227,Claims!AZ227,Claims!BH227,Claims!BP227,Claims!BX227,Claims!CF227,Claims!CN227,Claims!CV227,Claims!DD227,Claims!DL227,Claims!DT227,Claims!EB227,Claims!EJ227,Claims!ER227,Claims!EZ227)</f>
        <v>0</v>
      </c>
      <c r="E278" s="135">
        <f>AF!E241-SUM(Claims!E227,Claims!M227,Claims!U227,Claims!AC227,Claims!AK227,Claims!AS227,Claims!BA227,Claims!BI227,Claims!BQ227,Claims!BY227,Claims!CG227,Claims!CO227,Claims!CW227,Claims!DE227,Claims!DM227,Claims!DU227,Claims!EC227,Claims!EK227,Claims!ES227,Claims!FA227)</f>
        <v>0</v>
      </c>
      <c r="F278" s="135">
        <f>AF!F241-SUM(Claims!F227,Claims!N227,Claims!V227,Claims!AD227,Claims!AL227,Claims!AT227,Claims!BB227,Claims!BJ227,Claims!BR227,Claims!BZ227,Claims!CH227,Claims!CP227,Claims!CX227,Claims!DF227,Claims!DN227,Claims!DV227,Claims!ED227,Claims!EL227,Claims!ET227,Claims!FB227)</f>
        <v>0</v>
      </c>
      <c r="G278" s="136">
        <f>AF!G241-SUM(Claims!G227,Claims!O227,Claims!W227,Claims!AE227,Claims!AM227,Claims!AU227,Claims!BC227,Claims!BK227,Claims!BS227,Claims!CA227,Claims!CI227,Claims!CQ227,Claims!CY227,Claims!DG227,Claims!DO227,Claims!DW227,Claims!EE227,Claims!EM227,Claims!EU227,Claims!FC227)</f>
        <v>0</v>
      </c>
      <c r="H278" s="345">
        <f>AF!H241-SUM(Claims!H227,Claims!P227,Claims!X227,Claims!AF227,Claims!AN227,Claims!AV227,Claims!BD227,Claims!BL227,Claims!BT227,Claims!CB227,Claims!CJ227,Claims!CR227,Claims!CZ227,Claims!DH227,Claims!DP227,Claims!DX227,Claims!EF227,Claims!EN227,Claims!EV227,Claims!FD227)</f>
        <v>0</v>
      </c>
      <c r="I278" s="335" t="e">
        <f>H278/AF!H241</f>
        <v>#DIV/0!</v>
      </c>
    </row>
    <row r="279" spans="1:9" s="119" customFormat="1" ht="12.75" x14ac:dyDescent="0.25">
      <c r="A279" s="468" t="s">
        <v>14</v>
      </c>
      <c r="B279" s="293">
        <f>AF!B242-SUM(Claims!B228,Claims!J228,Claims!R228,Claims!Z228,Claims!AH228,Claims!AP228,Claims!AX228,Claims!BF228,Claims!BN228,Claims!BV228,Claims!CD228,Claims!CL228,Claims!CT228,Claims!DB228,Claims!DJ228,Claims!DR228,Claims!DZ228,Claims!EH228,Claims!EP228,Claims!EX228)</f>
        <v>0</v>
      </c>
      <c r="C279" s="294">
        <f>AF!C242-SUM(Claims!C228,Claims!K228,Claims!S228,Claims!AA228,Claims!AI228,Claims!AQ228,Claims!AY228,Claims!BG228,Claims!BO228,Claims!BW228,Claims!CE228,Claims!CM228,Claims!CU228,Claims!DC228,Claims!DK228,Claims!DS228,Claims!EA228,Claims!EI228,Claims!EQ228,Claims!EY228)</f>
        <v>0</v>
      </c>
      <c r="D279" s="294">
        <f>AF!D242-SUM(Claims!D228,Claims!L228,Claims!T228,Claims!AB228,Claims!AJ228,Claims!AR228,Claims!AZ228,Claims!BH228,Claims!BP228,Claims!BX228,Claims!CF228,Claims!CN228,Claims!CV228,Claims!DD228,Claims!DL228,Claims!DT228,Claims!EB228,Claims!EJ228,Claims!ER228,Claims!EZ228)</f>
        <v>0</v>
      </c>
      <c r="E279" s="294">
        <f>AF!E242-SUM(Claims!E228,Claims!M228,Claims!U228,Claims!AC228,Claims!AK228,Claims!AS228,Claims!BA228,Claims!BI228,Claims!BQ228,Claims!BY228,Claims!CG228,Claims!CO228,Claims!CW228,Claims!DE228,Claims!DM228,Claims!DU228,Claims!EC228,Claims!EK228,Claims!ES228,Claims!FA228)</f>
        <v>0</v>
      </c>
      <c r="F279" s="294">
        <f>AF!F242-SUM(Claims!F228,Claims!N228,Claims!V228,Claims!AD228,Claims!AL228,Claims!AT228,Claims!BB228,Claims!BJ228,Claims!BR228,Claims!BZ228,Claims!CH228,Claims!CP228,Claims!CX228,Claims!DF228,Claims!DN228,Claims!DV228,Claims!ED228,Claims!EL228,Claims!ET228,Claims!FB228)</f>
        <v>0</v>
      </c>
      <c r="G279" s="295">
        <f>AF!G242-SUM(Claims!G228,Claims!O228,Claims!W228,Claims!AE228,Claims!AM228,Claims!AU228,Claims!BC228,Claims!BK228,Claims!BS228,Claims!CA228,Claims!CI228,Claims!CQ228,Claims!CY228,Claims!DG228,Claims!DO228,Claims!DW228,Claims!EE228,Claims!EM228,Claims!EU228,Claims!FC228)</f>
        <v>0</v>
      </c>
      <c r="H279" s="350">
        <f>AF!H242-SUM(Claims!H228,Claims!P228,Claims!X228,Claims!AF228,Claims!AN228,Claims!AV228,Claims!BD228,Claims!BL228,Claims!BT228,Claims!CB228,Claims!CJ228,Claims!CR228,Claims!CZ228,Claims!DH228,Claims!DP228,Claims!DX228,Claims!EF228,Claims!EN228,Claims!EV228,Claims!FD228)</f>
        <v>0</v>
      </c>
      <c r="I279" s="360" t="e">
        <f>H279/AF!H242</f>
        <v>#DIV/0!</v>
      </c>
    </row>
    <row r="280" spans="1:9" s="119" customFormat="1" ht="13.5" thickBot="1" x14ac:dyDescent="0.3">
      <c r="A280" s="473"/>
      <c r="B280" s="352" t="e">
        <f>B279/AF!B242</f>
        <v>#DIV/0!</v>
      </c>
      <c r="C280" s="353" t="e">
        <f>C279/AF!C242</f>
        <v>#DIV/0!</v>
      </c>
      <c r="D280" s="353" t="e">
        <f>D279/AF!D242</f>
        <v>#DIV/0!</v>
      </c>
      <c r="E280" s="353" t="e">
        <f>E279/AF!E242</f>
        <v>#DIV/0!</v>
      </c>
      <c r="F280" s="353" t="e">
        <f>F279/AF!F242</f>
        <v>#DIV/0!</v>
      </c>
      <c r="G280" s="354" t="e">
        <f>G279/AF!G242</f>
        <v>#DIV/0!</v>
      </c>
      <c r="H280" s="358" t="e">
        <f>H279/AF!H242</f>
        <v>#DIV/0!</v>
      </c>
      <c r="I280" s="361"/>
    </row>
    <row r="281" spans="1:9" s="119" customFormat="1" ht="15" customHeight="1" x14ac:dyDescent="0.25">
      <c r="A281" s="137" t="s">
        <v>73</v>
      </c>
      <c r="B281" s="325" t="s">
        <v>1</v>
      </c>
      <c r="C281" s="326" t="s">
        <v>2</v>
      </c>
      <c r="D281" s="326" t="s">
        <v>3</v>
      </c>
      <c r="E281" s="326" t="s">
        <v>4</v>
      </c>
      <c r="F281" s="326" t="s">
        <v>5</v>
      </c>
      <c r="G281" s="327" t="s">
        <v>6</v>
      </c>
      <c r="H281" s="461" t="s">
        <v>14</v>
      </c>
      <c r="I281" s="462"/>
    </row>
    <row r="282" spans="1:9" s="119" customFormat="1" ht="12.75" x14ac:dyDescent="0.25">
      <c r="A282" s="319" t="s">
        <v>7</v>
      </c>
      <c r="B282" s="158"/>
      <c r="C282" s="159"/>
      <c r="D282" s="159"/>
      <c r="E282" s="160">
        <f>AF!E244-Claims!E231</f>
        <v>0</v>
      </c>
      <c r="F282" s="159"/>
      <c r="G282" s="161"/>
      <c r="H282" s="336">
        <f>E282-AF!E244</f>
        <v>0</v>
      </c>
      <c r="I282" s="337" t="e">
        <f>H282/AF!H244</f>
        <v>#DIV/0!</v>
      </c>
    </row>
    <row r="283" spans="1:9" s="119" customFormat="1" ht="12.75" x14ac:dyDescent="0.25">
      <c r="A283" s="320" t="s">
        <v>8</v>
      </c>
      <c r="B283" s="131">
        <f>AF!B245-SUM(Claims!B232,Claims!J232,Claims!R232,Claims!Z232,Claims!AH232,Claims!AP232,Claims!AX232,Claims!BF232,Claims!BN232,Claims!BV232,Claims!CD232,Claims!CL232,Claims!CT232,Claims!DB232,Claims!DJ232,Claims!DR232,Claims!DZ232,Claims!EH232,Claims!EP232,Claims!EX232)</f>
        <v>0</v>
      </c>
      <c r="C283" s="132">
        <f>AF!C245-SUM(Claims!C232,Claims!K232,Claims!S232,Claims!AA232,Claims!AI232,Claims!AQ232,Claims!AY232,Claims!BG232,Claims!BO232,Claims!BW232,Claims!CE232,Claims!CM232,Claims!CU232,Claims!DC232,Claims!DK232,Claims!DS232,Claims!EA232,Claims!EI232,Claims!EQ232,Claims!EY232)</f>
        <v>0</v>
      </c>
      <c r="D283" s="132">
        <f>AF!D245-SUM(Claims!D232,Claims!L232,Claims!T232,Claims!AB232,Claims!AJ232,Claims!AR232,Claims!AZ232,Claims!BH232,Claims!BP232,Claims!BX232,Claims!CF232,Claims!CN232,Claims!CV232,Claims!DD232,Claims!DL232,Claims!DT232,Claims!EB232,Claims!EJ232,Claims!ER232,Claims!EZ232)</f>
        <v>0</v>
      </c>
      <c r="E283" s="132">
        <f>AF!E245-SUM(Claims!E232,Claims!M232,Claims!U232,Claims!AC232,Claims!AK232,Claims!AS232,Claims!BA232,Claims!BI232,Claims!BQ232,Claims!BY232,Claims!CG232,Claims!CO232,Claims!CW232,Claims!DE232,Claims!DM232,Claims!DU232,Claims!EC232,Claims!EK232,Claims!ES232,Claims!FA232)</f>
        <v>0</v>
      </c>
      <c r="F283" s="132">
        <f>AF!F245-SUM(Claims!F232,Claims!N232,Claims!V232,Claims!AD232,Claims!AL232,Claims!AT232,Claims!BB232,Claims!BJ232,Claims!BR232,Claims!BZ232,Claims!CH232,Claims!CP232,Claims!CX232,Claims!DF232,Claims!DN232,Claims!DV232,Claims!ED232,Claims!EL232,Claims!ET232,Claims!FB232)</f>
        <v>0</v>
      </c>
      <c r="G283" s="133">
        <f>AF!G245-SUM(Claims!G232,Claims!O232,Claims!W232,Claims!AE232,Claims!AM232,Claims!AU232,Claims!BC232,Claims!BK232,Claims!BS232,Claims!CA232,Claims!CI232,Claims!CQ232,Claims!CY232,Claims!DG232,Claims!DO232,Claims!DW232,Claims!EE232,Claims!EM232,Claims!EU232,Claims!FC232)</f>
        <v>0</v>
      </c>
      <c r="H283" s="347">
        <f>AF!H245-SUM(Claims!H232,Claims!P232,Claims!X232,Claims!AF232,Claims!AN232,Claims!AV232,Claims!BD232,Claims!BL232,Claims!BT232,Claims!CB232,Claims!CJ232,Claims!CR232,Claims!CZ232,Claims!DH232,Claims!DP232,Claims!DX232,Claims!EF232,Claims!EN232,Claims!EV232,Claims!FD232)</f>
        <v>0</v>
      </c>
      <c r="I283" s="339" t="e">
        <f>H283/AF!H245</f>
        <v>#DIV/0!</v>
      </c>
    </row>
    <row r="284" spans="1:9" s="119" customFormat="1" ht="12.75" x14ac:dyDescent="0.25">
      <c r="A284" s="320" t="s">
        <v>9</v>
      </c>
      <c r="B284" s="131">
        <f>AF!B246-SUM(Claims!B233,Claims!J233,Claims!R233,Claims!Z233,Claims!AH233,Claims!AP233,Claims!AX233,Claims!BF233,Claims!BN233,Claims!BV233,Claims!CD233,Claims!CL233,Claims!CT233,Claims!DB233,Claims!DJ233,Claims!DR233,Claims!DZ233,Claims!EH233,Claims!EP233,Claims!EX233)</f>
        <v>0</v>
      </c>
      <c r="C284" s="132">
        <f>AF!C246-SUM(Claims!C233,Claims!K233,Claims!S233,Claims!AA233,Claims!AI233,Claims!AQ233,Claims!AY233,Claims!BG233,Claims!BO233,Claims!BW233,Claims!CE233,Claims!CM233,Claims!CU233,Claims!DC233,Claims!DK233,Claims!DS233,Claims!EA233,Claims!EI233,Claims!EQ233,Claims!EY233)</f>
        <v>0</v>
      </c>
      <c r="D284" s="132">
        <f>AF!D246-SUM(Claims!D233,Claims!L233,Claims!T233,Claims!AB233,Claims!AJ233,Claims!AR233,Claims!AZ233,Claims!BH233,Claims!BP233,Claims!BX233,Claims!CF233,Claims!CN233,Claims!CV233,Claims!DD233,Claims!DL233,Claims!DT233,Claims!EB233,Claims!EJ233,Claims!ER233,Claims!EZ233)</f>
        <v>0</v>
      </c>
      <c r="E284" s="132">
        <f>AF!E246-SUM(Claims!E233,Claims!M233,Claims!U233,Claims!AC233,Claims!AK233,Claims!AS233,Claims!BA233,Claims!BI233,Claims!BQ233,Claims!BY233,Claims!CG233,Claims!CO233,Claims!CW233,Claims!DE233,Claims!DM233,Claims!DU233,Claims!EC233,Claims!EK233,Claims!ES233,Claims!FA233)</f>
        <v>0</v>
      </c>
      <c r="F284" s="132">
        <f>AF!F246-SUM(Claims!F233,Claims!N233,Claims!V233,Claims!AD233,Claims!AL233,Claims!AT233,Claims!BB233,Claims!BJ233,Claims!BR233,Claims!BZ233,Claims!CH233,Claims!CP233,Claims!CX233,Claims!DF233,Claims!DN233,Claims!DV233,Claims!ED233,Claims!EL233,Claims!ET233,Claims!FB233)</f>
        <v>0</v>
      </c>
      <c r="G284" s="133">
        <f>AF!G246-SUM(Claims!G233,Claims!O233,Claims!W233,Claims!AE233,Claims!AM233,Claims!AU233,Claims!BC233,Claims!BK233,Claims!BS233,Claims!CA233,Claims!CI233,Claims!CQ233,Claims!CY233,Claims!DG233,Claims!DO233,Claims!DW233,Claims!EE233,Claims!EM233,Claims!EU233,Claims!FC233)</f>
        <v>0</v>
      </c>
      <c r="H284" s="347">
        <f>AF!H246-SUM(Claims!H233,Claims!P233,Claims!X233,Claims!AF233,Claims!AN233,Claims!AV233,Claims!BD233,Claims!BL233,Claims!BT233,Claims!CB233,Claims!CJ233,Claims!CR233,Claims!CZ233,Claims!DH233,Claims!DP233,Claims!DX233,Claims!EF233,Claims!EN233,Claims!EV233,Claims!FD233)</f>
        <v>0</v>
      </c>
      <c r="I284" s="339" t="e">
        <f>H284/AF!H246</f>
        <v>#DIV/0!</v>
      </c>
    </row>
    <row r="285" spans="1:9" s="119" customFormat="1" ht="12.75" x14ac:dyDescent="0.25">
      <c r="A285" s="320" t="s">
        <v>10</v>
      </c>
      <c r="B285" s="131">
        <f>AF!B247-SUM(Claims!B234,Claims!J234,Claims!R234,Claims!Z234,Claims!AH234,Claims!AP234,Claims!AX234,Claims!BF234,Claims!BN234,Claims!BV234,Claims!CD234,Claims!CL234,Claims!CT234,Claims!DB234,Claims!DJ234,Claims!DR234,Claims!DZ234,Claims!EH234,Claims!EP234,Claims!EX234)</f>
        <v>0</v>
      </c>
      <c r="C285" s="132">
        <f>AF!C247-SUM(Claims!C234,Claims!K234,Claims!S234,Claims!AA234,Claims!AI234,Claims!AQ234,Claims!AY234,Claims!BG234,Claims!BO234,Claims!BW234,Claims!CE234,Claims!CM234,Claims!CU234,Claims!DC234,Claims!DK234,Claims!DS234,Claims!EA234,Claims!EI234,Claims!EQ234,Claims!EY234)</f>
        <v>0</v>
      </c>
      <c r="D285" s="132">
        <f>AF!D247-SUM(Claims!D234,Claims!L234,Claims!T234,Claims!AB234,Claims!AJ234,Claims!AR234,Claims!AZ234,Claims!BH234,Claims!BP234,Claims!BX234,Claims!CF234,Claims!CN234,Claims!CV234,Claims!DD234,Claims!DL234,Claims!DT234,Claims!EB234,Claims!EJ234,Claims!ER234,Claims!EZ234)</f>
        <v>0</v>
      </c>
      <c r="E285" s="132">
        <f>AF!E247-SUM(Claims!E234,Claims!M234,Claims!U234,Claims!AC234,Claims!AK234,Claims!AS234,Claims!BA234,Claims!BI234,Claims!BQ234,Claims!BY234,Claims!CG234,Claims!CO234,Claims!CW234,Claims!DE234,Claims!DM234,Claims!DU234,Claims!EC234,Claims!EK234,Claims!ES234,Claims!FA234)</f>
        <v>0</v>
      </c>
      <c r="F285" s="132">
        <f>AF!F247-SUM(Claims!F234,Claims!N234,Claims!V234,Claims!AD234,Claims!AL234,Claims!AT234,Claims!BB234,Claims!BJ234,Claims!BR234,Claims!BZ234,Claims!CH234,Claims!CP234,Claims!CX234,Claims!DF234,Claims!DN234,Claims!DV234,Claims!ED234,Claims!EL234,Claims!ET234,Claims!FB234)</f>
        <v>0</v>
      </c>
      <c r="G285" s="133">
        <f>AF!G247-SUM(Claims!G234,Claims!O234,Claims!W234,Claims!AE234,Claims!AM234,Claims!AU234,Claims!BC234,Claims!BK234,Claims!BS234,Claims!CA234,Claims!CI234,Claims!CQ234,Claims!CY234,Claims!DG234,Claims!DO234,Claims!DW234,Claims!EE234,Claims!EM234,Claims!EU234,Claims!FC234)</f>
        <v>0</v>
      </c>
      <c r="H285" s="347">
        <f>AF!H247-SUM(Claims!H234,Claims!P234,Claims!X234,Claims!AF234,Claims!AN234,Claims!AV234,Claims!BD234,Claims!BL234,Claims!BT234,Claims!CB234,Claims!CJ234,Claims!CR234,Claims!CZ234,Claims!DH234,Claims!DP234,Claims!DX234,Claims!EF234,Claims!EN234,Claims!EV234,Claims!FD234)</f>
        <v>0</v>
      </c>
      <c r="I285" s="339" t="e">
        <f>H285/AF!H247</f>
        <v>#DIV/0!</v>
      </c>
    </row>
    <row r="286" spans="1:9" s="119" customFormat="1" ht="12.75" x14ac:dyDescent="0.25">
      <c r="A286" s="320" t="s">
        <v>11</v>
      </c>
      <c r="B286" s="131">
        <f>AF!B248-SUM(Claims!B235,Claims!J235,Claims!R235,Claims!Z235,Claims!AH235,Claims!AP235,Claims!AX235,Claims!BF235,Claims!BN235,Claims!BV235,Claims!CD235,Claims!CL235,Claims!CT235,Claims!DB235,Claims!DJ235,Claims!DR235,Claims!DZ235,Claims!EH235,Claims!EP235,Claims!EX235)</f>
        <v>0</v>
      </c>
      <c r="C286" s="132">
        <f>AF!C248-SUM(Claims!C235,Claims!K235,Claims!S235,Claims!AA235,Claims!AI235,Claims!AQ235,Claims!AY235,Claims!BG235,Claims!BO235,Claims!BW235,Claims!CE235,Claims!CM235,Claims!CU235,Claims!DC235,Claims!DK235,Claims!DS235,Claims!EA235,Claims!EI235,Claims!EQ235,Claims!EY235)</f>
        <v>0</v>
      </c>
      <c r="D286" s="132">
        <f>AF!D248-SUM(Claims!D235,Claims!L235,Claims!T235,Claims!AB235,Claims!AJ235,Claims!AR235,Claims!AZ235,Claims!BH235,Claims!BP235,Claims!BX235,Claims!CF235,Claims!CN235,Claims!CV235,Claims!DD235,Claims!DL235,Claims!DT235,Claims!EB235,Claims!EJ235,Claims!ER235,Claims!EZ235)</f>
        <v>0</v>
      </c>
      <c r="E286" s="132">
        <f>AF!E248-SUM(Claims!E235,Claims!M235,Claims!U235,Claims!AC235,Claims!AK235,Claims!AS235,Claims!BA235,Claims!BI235,Claims!BQ235,Claims!BY235,Claims!CG235,Claims!CO235,Claims!CW235,Claims!DE235,Claims!DM235,Claims!DU235,Claims!EC235,Claims!EK235,Claims!ES235,Claims!FA235)</f>
        <v>0</v>
      </c>
      <c r="F286" s="132">
        <f>AF!F248-SUM(Claims!F235,Claims!N235,Claims!V235,Claims!AD235,Claims!AL235,Claims!AT235,Claims!BB235,Claims!BJ235,Claims!BR235,Claims!BZ235,Claims!CH235,Claims!CP235,Claims!CX235,Claims!DF235,Claims!DN235,Claims!DV235,Claims!ED235,Claims!EL235,Claims!ET235,Claims!FB235)</f>
        <v>0</v>
      </c>
      <c r="G286" s="133">
        <f>AF!G248-SUM(Claims!G235,Claims!O235,Claims!W235,Claims!AE235,Claims!AM235,Claims!AU235,Claims!BC235,Claims!BK235,Claims!BS235,Claims!CA235,Claims!CI235,Claims!CQ235,Claims!CY235,Claims!DG235,Claims!DO235,Claims!DW235,Claims!EE235,Claims!EM235,Claims!EU235,Claims!FC235)</f>
        <v>0</v>
      </c>
      <c r="H286" s="347">
        <f>AF!H248-SUM(Claims!H235,Claims!P235,Claims!X235,Claims!AF235,Claims!AN235,Claims!AV235,Claims!BD235,Claims!BL235,Claims!BT235,Claims!CB235,Claims!CJ235,Claims!CR235,Claims!CZ235,Claims!DH235,Claims!DP235,Claims!DX235,Claims!EF235,Claims!EN235,Claims!EV235,Claims!FD235)</f>
        <v>0</v>
      </c>
      <c r="I286" s="339" t="e">
        <f>H286/AF!H248</f>
        <v>#DIV/0!</v>
      </c>
    </row>
    <row r="287" spans="1:9" s="119" customFormat="1" ht="12.75" x14ac:dyDescent="0.25">
      <c r="A287" s="320" t="s">
        <v>12</v>
      </c>
      <c r="B287" s="131">
        <f>AF!B249-SUM(Claims!B236,Claims!J236,Claims!R236,Claims!Z236,Claims!AH236,Claims!AP236,Claims!AX236,Claims!BF236,Claims!BN236,Claims!BV236,Claims!CD236,Claims!CL236,Claims!CT236,Claims!DB236,Claims!DJ236,Claims!DR236,Claims!DZ236,Claims!EH236,Claims!EP236,Claims!EX236)</f>
        <v>0</v>
      </c>
      <c r="C287" s="132">
        <f>AF!C249-SUM(Claims!C236,Claims!K236,Claims!S236,Claims!AA236,Claims!AI236,Claims!AQ236,Claims!AY236,Claims!BG236,Claims!BO236,Claims!BW236,Claims!CE236,Claims!CM236,Claims!CU236,Claims!DC236,Claims!DK236,Claims!DS236,Claims!EA236,Claims!EI236,Claims!EQ236,Claims!EY236)</f>
        <v>0</v>
      </c>
      <c r="D287" s="132">
        <f>AF!D249-SUM(Claims!D236,Claims!L236,Claims!T236,Claims!AB236,Claims!AJ236,Claims!AR236,Claims!AZ236,Claims!BH236,Claims!BP236,Claims!BX236,Claims!CF236,Claims!CN236,Claims!CV236,Claims!DD236,Claims!DL236,Claims!DT236,Claims!EB236,Claims!EJ236,Claims!ER236,Claims!EZ236)</f>
        <v>0</v>
      </c>
      <c r="E287" s="132">
        <f>AF!E249-SUM(Claims!E236,Claims!M236,Claims!U236,Claims!AC236,Claims!AK236,Claims!AS236,Claims!BA236,Claims!BI236,Claims!BQ236,Claims!BY236,Claims!CG236,Claims!CO236,Claims!CW236,Claims!DE236,Claims!DM236,Claims!DU236,Claims!EC236,Claims!EK236,Claims!ES236,Claims!FA236)</f>
        <v>0</v>
      </c>
      <c r="F287" s="132">
        <f>AF!F249-SUM(Claims!F236,Claims!N236,Claims!V236,Claims!AD236,Claims!AL236,Claims!AT236,Claims!BB236,Claims!BJ236,Claims!BR236,Claims!BZ236,Claims!CH236,Claims!CP236,Claims!CX236,Claims!DF236,Claims!DN236,Claims!DV236,Claims!ED236,Claims!EL236,Claims!ET236,Claims!FB236)</f>
        <v>0</v>
      </c>
      <c r="G287" s="133">
        <f>AF!G249-SUM(Claims!G236,Claims!O236,Claims!W236,Claims!AE236,Claims!AM236,Claims!AU236,Claims!BC236,Claims!BK236,Claims!BS236,Claims!CA236,Claims!CI236,Claims!CQ236,Claims!CY236,Claims!DG236,Claims!DO236,Claims!DW236,Claims!EE236,Claims!EM236,Claims!EU236,Claims!FC236)</f>
        <v>0</v>
      </c>
      <c r="H287" s="347">
        <f>AF!H249-SUM(Claims!H236,Claims!P236,Claims!X236,Claims!AF236,Claims!AN236,Claims!AV236,Claims!BD236,Claims!BL236,Claims!BT236,Claims!CB236,Claims!CJ236,Claims!CR236,Claims!CZ236,Claims!DH236,Claims!DP236,Claims!DX236,Claims!EF236,Claims!EN236,Claims!EV236,Claims!FD236)</f>
        <v>0</v>
      </c>
      <c r="I287" s="339" t="e">
        <f>H287/AF!H249</f>
        <v>#DIV/0!</v>
      </c>
    </row>
    <row r="288" spans="1:9" s="119" customFormat="1" ht="12.75" x14ac:dyDescent="0.25">
      <c r="A288" s="320" t="s">
        <v>13</v>
      </c>
      <c r="B288" s="131">
        <f>AF!B250-SUM(Claims!B237,Claims!J237,Claims!R237,Claims!Z237,Claims!AH237,Claims!AP237,Claims!AX237,Claims!BF237,Claims!BN237,Claims!BV237,Claims!CD237,Claims!CL237,Claims!CT237,Claims!DB237,Claims!DJ237,Claims!DR237,Claims!DZ237,Claims!EH237,Claims!EP237,Claims!EX237)</f>
        <v>0</v>
      </c>
      <c r="C288" s="132">
        <f>AF!C250-SUM(Claims!C237,Claims!K237,Claims!S237,Claims!AA237,Claims!AI237,Claims!AQ237,Claims!AY237,Claims!BG237,Claims!BO237,Claims!BW237,Claims!CE237,Claims!CM237,Claims!CU237,Claims!DC237,Claims!DK237,Claims!DS237,Claims!EA237,Claims!EI237,Claims!EQ237,Claims!EY237)</f>
        <v>0</v>
      </c>
      <c r="D288" s="132">
        <f>AF!D250-SUM(Claims!D237,Claims!L237,Claims!T237,Claims!AB237,Claims!AJ237,Claims!AR237,Claims!AZ237,Claims!BH237,Claims!BP237,Claims!BX237,Claims!CF237,Claims!CN237,Claims!CV237,Claims!DD237,Claims!DL237,Claims!DT237,Claims!EB237,Claims!EJ237,Claims!ER237,Claims!EZ237)</f>
        <v>0</v>
      </c>
      <c r="E288" s="132">
        <f>AF!E250-SUM(Claims!E237,Claims!M237,Claims!U237,Claims!AC237,Claims!AK237,Claims!AS237,Claims!BA237,Claims!BI237,Claims!BQ237,Claims!BY237,Claims!CG237,Claims!CO237,Claims!CW237,Claims!DE237,Claims!DM237,Claims!DU237,Claims!EC237,Claims!EK237,Claims!ES237,Claims!FA237)</f>
        <v>0</v>
      </c>
      <c r="F288" s="132">
        <f>AF!F250-SUM(Claims!F237,Claims!N237,Claims!V237,Claims!AD237,Claims!AL237,Claims!AT237,Claims!BB237,Claims!BJ237,Claims!BR237,Claims!BZ237,Claims!CH237,Claims!CP237,Claims!CX237,Claims!DF237,Claims!DN237,Claims!DV237,Claims!ED237,Claims!EL237,Claims!ET237,Claims!FB237)</f>
        <v>0</v>
      </c>
      <c r="G288" s="133">
        <f>AF!G250-SUM(Claims!G237,Claims!O237,Claims!W237,Claims!AE237,Claims!AM237,Claims!AU237,Claims!BC237,Claims!BK237,Claims!BS237,Claims!CA237,Claims!CI237,Claims!CQ237,Claims!CY237,Claims!DG237,Claims!DO237,Claims!DW237,Claims!EE237,Claims!EM237,Claims!EU237,Claims!FC237)</f>
        <v>0</v>
      </c>
      <c r="H288" s="347">
        <f>AF!H250-SUM(Claims!H237,Claims!P237,Claims!X237,Claims!AF237,Claims!AN237,Claims!AV237,Claims!BD237,Claims!BL237,Claims!BT237,Claims!CB237,Claims!CJ237,Claims!CR237,Claims!CZ237,Claims!DH237,Claims!DP237,Claims!DX237,Claims!EF237,Claims!EN237,Claims!EV237,Claims!FD237)</f>
        <v>0</v>
      </c>
      <c r="I288" s="339" t="e">
        <f>H288/AF!H250</f>
        <v>#DIV/0!</v>
      </c>
    </row>
    <row r="289" spans="1:9" s="119" customFormat="1" ht="12.75" x14ac:dyDescent="0.25">
      <c r="A289" s="320" t="s">
        <v>66</v>
      </c>
      <c r="B289" s="131">
        <f>AF!B251-SUM(Claims!B238,Claims!J238,Claims!R238,Claims!Z238,Claims!AH238,Claims!AP238,Claims!AX238,Claims!BF238,Claims!BN238,Claims!BV238,Claims!CD238,Claims!CL238,Claims!CT238,Claims!DB238,Claims!DJ238,Claims!DR238,Claims!DZ238,Claims!EH238,Claims!EP238,Claims!EX238)</f>
        <v>0</v>
      </c>
      <c r="C289" s="132">
        <f>AF!C251-SUM(Claims!C238,Claims!K238,Claims!S238,Claims!AA238,Claims!AI238,Claims!AQ238,Claims!AY238,Claims!BG238,Claims!BO238,Claims!BW238,Claims!CE238,Claims!CM238,Claims!CU238,Claims!DC238,Claims!DK238,Claims!DS238,Claims!EA238,Claims!EI238,Claims!EQ238,Claims!EY238)</f>
        <v>0</v>
      </c>
      <c r="D289" s="132">
        <f>AF!D251-SUM(Claims!D238,Claims!L238,Claims!T238,Claims!AB238,Claims!AJ238,Claims!AR238,Claims!AZ238,Claims!BH238,Claims!BP238,Claims!BX238,Claims!CF238,Claims!CN238,Claims!CV238,Claims!DD238,Claims!DL238,Claims!DT238,Claims!EB238,Claims!EJ238,Claims!ER238,Claims!EZ238)</f>
        <v>0</v>
      </c>
      <c r="E289" s="132">
        <f>AF!E251-SUM(Claims!E238,Claims!M238,Claims!U238,Claims!AC238,Claims!AK238,Claims!AS238,Claims!BA238,Claims!BI238,Claims!BQ238,Claims!BY238,Claims!CG238,Claims!CO238,Claims!CW238,Claims!DE238,Claims!DM238,Claims!DU238,Claims!EC238,Claims!EK238,Claims!ES238,Claims!FA238)</f>
        <v>0</v>
      </c>
      <c r="F289" s="132">
        <f>AF!F251-SUM(Claims!F238,Claims!N238,Claims!V238,Claims!AD238,Claims!AL238,Claims!AT238,Claims!BB238,Claims!BJ238,Claims!BR238,Claims!BZ238,Claims!CH238,Claims!CP238,Claims!CX238,Claims!DF238,Claims!DN238,Claims!DV238,Claims!ED238,Claims!EL238,Claims!ET238,Claims!FB238)</f>
        <v>0</v>
      </c>
      <c r="G289" s="133">
        <f>AF!G251-SUM(Claims!G238,Claims!O238,Claims!W238,Claims!AE238,Claims!AM238,Claims!AU238,Claims!BC238,Claims!BK238,Claims!BS238,Claims!CA238,Claims!CI238,Claims!CQ238,Claims!CY238,Claims!DG238,Claims!DO238,Claims!DW238,Claims!EE238,Claims!EM238,Claims!EU238,Claims!FC238)</f>
        <v>0</v>
      </c>
      <c r="H289" s="347">
        <f>AF!H251-SUM(Claims!H238,Claims!P238,Claims!X238,Claims!AF238,Claims!AN238,Claims!AV238,Claims!BD238,Claims!BL238,Claims!BT238,Claims!CB238,Claims!CJ238,Claims!CR238,Claims!CZ238,Claims!DH238,Claims!DP238,Claims!DX238,Claims!EF238,Claims!EN238,Claims!EV238,Claims!FD238)</f>
        <v>0</v>
      </c>
      <c r="I289" s="339" t="e">
        <f>H289/AF!H251</f>
        <v>#DIV/0!</v>
      </c>
    </row>
    <row r="290" spans="1:9" s="119" customFormat="1" ht="12.75" x14ac:dyDescent="0.25">
      <c r="A290" s="320" t="s">
        <v>67</v>
      </c>
      <c r="B290" s="131">
        <f>AF!B252-SUM(Claims!B239,Claims!J239,Claims!R239,Claims!Z239,Claims!AH239,Claims!AP239,Claims!AX239,Claims!BF239,Claims!BN239,Claims!BV239,Claims!CD239,Claims!CL239,Claims!CT239,Claims!DB239,Claims!DJ239,Claims!DR239,Claims!DZ239,Claims!EH239,Claims!EP239,Claims!EX239)</f>
        <v>0</v>
      </c>
      <c r="C290" s="132">
        <f>AF!C252-SUM(Claims!C239,Claims!K239,Claims!S239,Claims!AA239,Claims!AI239,Claims!AQ239,Claims!AY239,Claims!BG239,Claims!BO239,Claims!BW239,Claims!CE239,Claims!CM239,Claims!CU239,Claims!DC239,Claims!DK239,Claims!DS239,Claims!EA239,Claims!EI239,Claims!EQ239,Claims!EY239)</f>
        <v>0</v>
      </c>
      <c r="D290" s="132">
        <f>AF!D252-SUM(Claims!D239,Claims!L239,Claims!T239,Claims!AB239,Claims!AJ239,Claims!AR239,Claims!AZ239,Claims!BH239,Claims!BP239,Claims!BX239,Claims!CF239,Claims!CN239,Claims!CV239,Claims!DD239,Claims!DL239,Claims!DT239,Claims!EB239,Claims!EJ239,Claims!ER239,Claims!EZ239)</f>
        <v>0</v>
      </c>
      <c r="E290" s="132">
        <f>AF!E252-SUM(Claims!E239,Claims!M239,Claims!U239,Claims!AC239,Claims!AK239,Claims!AS239,Claims!BA239,Claims!BI239,Claims!BQ239,Claims!BY239,Claims!CG239,Claims!CO239,Claims!CW239,Claims!DE239,Claims!DM239,Claims!DU239,Claims!EC239,Claims!EK239,Claims!ES239,Claims!FA239)</f>
        <v>0</v>
      </c>
      <c r="F290" s="132">
        <f>AF!F252-SUM(Claims!F239,Claims!N239,Claims!V239,Claims!AD239,Claims!AL239,Claims!AT239,Claims!BB239,Claims!BJ239,Claims!BR239,Claims!BZ239,Claims!CH239,Claims!CP239,Claims!CX239,Claims!DF239,Claims!DN239,Claims!DV239,Claims!ED239,Claims!EL239,Claims!ET239,Claims!FB239)</f>
        <v>0</v>
      </c>
      <c r="G290" s="133">
        <f>AF!G252-SUM(Claims!G239,Claims!O239,Claims!W239,Claims!AE239,Claims!AM239,Claims!AU239,Claims!BC239,Claims!BK239,Claims!BS239,Claims!CA239,Claims!CI239,Claims!CQ239,Claims!CY239,Claims!DG239,Claims!DO239,Claims!DW239,Claims!EE239,Claims!EM239,Claims!EU239,Claims!FC239)</f>
        <v>0</v>
      </c>
      <c r="H290" s="347">
        <f>AF!H252-SUM(Claims!H239,Claims!P239,Claims!X239,Claims!AF239,Claims!AN239,Claims!AV239,Claims!BD239,Claims!BL239,Claims!BT239,Claims!CB239,Claims!CJ239,Claims!CR239,Claims!CZ239,Claims!DH239,Claims!DP239,Claims!DX239,Claims!EF239,Claims!EN239,Claims!EV239,Claims!FD239)</f>
        <v>0</v>
      </c>
      <c r="I290" s="339" t="e">
        <f>H290/AF!H252</f>
        <v>#DIV/0!</v>
      </c>
    </row>
    <row r="291" spans="1:9" s="119" customFormat="1" ht="12.75" x14ac:dyDescent="0.25">
      <c r="A291" s="320" t="s">
        <v>68</v>
      </c>
      <c r="B291" s="131">
        <f>AF!B253-SUM(Claims!B240,Claims!J240,Claims!R240,Claims!Z240,Claims!AH240,Claims!AP240,Claims!AX240,Claims!BF240,Claims!BN240,Claims!BV240,Claims!CD240,Claims!CL240,Claims!CT240,Claims!DB240,Claims!DJ240,Claims!DR240,Claims!DZ240,Claims!EH240,Claims!EP240,Claims!EX240)</f>
        <v>0</v>
      </c>
      <c r="C291" s="132">
        <f>AF!C253-SUM(Claims!C240,Claims!K240,Claims!S240,Claims!AA240,Claims!AI240,Claims!AQ240,Claims!AY240,Claims!BG240,Claims!BO240,Claims!BW240,Claims!CE240,Claims!CM240,Claims!CU240,Claims!DC240,Claims!DK240,Claims!DS240,Claims!EA240,Claims!EI240,Claims!EQ240,Claims!EY240)</f>
        <v>0</v>
      </c>
      <c r="D291" s="132">
        <f>AF!D253-SUM(Claims!D240,Claims!L240,Claims!T240,Claims!AB240,Claims!AJ240,Claims!AR240,Claims!AZ240,Claims!BH240,Claims!BP240,Claims!BX240,Claims!CF240,Claims!CN240,Claims!CV240,Claims!DD240,Claims!DL240,Claims!DT240,Claims!EB240,Claims!EJ240,Claims!ER240,Claims!EZ240)</f>
        <v>0</v>
      </c>
      <c r="E291" s="132">
        <f>AF!E253-SUM(Claims!E240,Claims!M240,Claims!U240,Claims!AC240,Claims!AK240,Claims!AS240,Claims!BA240,Claims!BI240,Claims!BQ240,Claims!BY240,Claims!CG240,Claims!CO240,Claims!CW240,Claims!DE240,Claims!DM240,Claims!DU240,Claims!EC240,Claims!EK240,Claims!ES240,Claims!FA240)</f>
        <v>0</v>
      </c>
      <c r="F291" s="132">
        <f>AF!F253-SUM(Claims!F240,Claims!N240,Claims!V240,Claims!AD240,Claims!AL240,Claims!AT240,Claims!BB240,Claims!BJ240,Claims!BR240,Claims!BZ240,Claims!CH240,Claims!CP240,Claims!CX240,Claims!DF240,Claims!DN240,Claims!DV240,Claims!ED240,Claims!EL240,Claims!ET240,Claims!FB240)</f>
        <v>0</v>
      </c>
      <c r="G291" s="133">
        <f>AF!G253-SUM(Claims!G240,Claims!O240,Claims!W240,Claims!AE240,Claims!AM240,Claims!AU240,Claims!BC240,Claims!BK240,Claims!BS240,Claims!CA240,Claims!CI240,Claims!CQ240,Claims!CY240,Claims!DG240,Claims!DO240,Claims!DW240,Claims!EE240,Claims!EM240,Claims!EU240,Claims!FC240)</f>
        <v>0</v>
      </c>
      <c r="H291" s="347">
        <f>AF!H253-SUM(Claims!H240,Claims!P240,Claims!X240,Claims!AF240,Claims!AN240,Claims!AV240,Claims!BD240,Claims!BL240,Claims!BT240,Claims!CB240,Claims!CJ240,Claims!CR240,Claims!CZ240,Claims!DH240,Claims!DP240,Claims!DX240,Claims!EF240,Claims!EN240,Claims!EV240,Claims!FD240)</f>
        <v>0</v>
      </c>
      <c r="I291" s="339" t="e">
        <f>H291/AF!H253</f>
        <v>#DIV/0!</v>
      </c>
    </row>
    <row r="292" spans="1:9" s="119" customFormat="1" ht="12.75" x14ac:dyDescent="0.25">
      <c r="A292" s="321" t="s">
        <v>69</v>
      </c>
      <c r="B292" s="134">
        <f>AF!B254-SUM(Claims!B241,Claims!J241,Claims!R241,Claims!Z241,Claims!AH241,Claims!AP241,Claims!AX241,Claims!BF241,Claims!BN241,Claims!BV241,Claims!CD241,Claims!CL241,Claims!CT241,Claims!DB241,Claims!DJ241,Claims!DR241,Claims!DZ241,Claims!EH241,Claims!EP241,Claims!EX241)</f>
        <v>0</v>
      </c>
      <c r="C292" s="135">
        <f>AF!C254-SUM(Claims!C241,Claims!K241,Claims!S241,Claims!AA241,Claims!AI241,Claims!AQ241,Claims!AY241,Claims!BG241,Claims!BO241,Claims!BW241,Claims!CE241,Claims!CM241,Claims!CU241,Claims!DC241,Claims!DK241,Claims!DS241,Claims!EA241,Claims!EI241,Claims!EQ241,Claims!EY241)</f>
        <v>0</v>
      </c>
      <c r="D292" s="135">
        <f>AF!D254-SUM(Claims!D241,Claims!L241,Claims!T241,Claims!AB241,Claims!AJ241,Claims!AR241,Claims!AZ241,Claims!BH241,Claims!BP241,Claims!BX241,Claims!CF241,Claims!CN241,Claims!CV241,Claims!DD241,Claims!DL241,Claims!DT241,Claims!EB241,Claims!EJ241,Claims!ER241,Claims!EZ241)</f>
        <v>0</v>
      </c>
      <c r="E292" s="135">
        <f>AF!E254-SUM(Claims!E241,Claims!M241,Claims!U241,Claims!AC241,Claims!AK241,Claims!AS241,Claims!BA241,Claims!BI241,Claims!BQ241,Claims!BY241,Claims!CG241,Claims!CO241,Claims!CW241,Claims!DE241,Claims!DM241,Claims!DU241,Claims!EC241,Claims!EK241,Claims!ES241,Claims!FA241)</f>
        <v>0</v>
      </c>
      <c r="F292" s="135">
        <f>AF!F254-SUM(Claims!F241,Claims!N241,Claims!V241,Claims!AD241,Claims!AL241,Claims!AT241,Claims!BB241,Claims!BJ241,Claims!BR241,Claims!BZ241,Claims!CH241,Claims!CP241,Claims!CX241,Claims!DF241,Claims!DN241,Claims!DV241,Claims!ED241,Claims!EL241,Claims!ET241,Claims!FB241)</f>
        <v>0</v>
      </c>
      <c r="G292" s="136">
        <f>AF!G254-SUM(Claims!G241,Claims!O241,Claims!W241,Claims!AE241,Claims!AM241,Claims!AU241,Claims!BC241,Claims!BK241,Claims!BS241,Claims!CA241,Claims!CI241,Claims!CQ241,Claims!CY241,Claims!DG241,Claims!DO241,Claims!DW241,Claims!EE241,Claims!EM241,Claims!EU241,Claims!FC241)</f>
        <v>0</v>
      </c>
      <c r="H292" s="348">
        <f>AF!H254-SUM(Claims!H241,Claims!P241,Claims!X241,Claims!AF241,Claims!AN241,Claims!AV241,Claims!BD241,Claims!BL241,Claims!BT241,Claims!CB241,Claims!CJ241,Claims!CR241,Claims!CZ241,Claims!DH241,Claims!DP241,Claims!DX241,Claims!EF241,Claims!EN241,Claims!EV241,Claims!FD241)</f>
        <v>0</v>
      </c>
      <c r="I292" s="341" t="e">
        <f>H292/AF!H254</f>
        <v>#DIV/0!</v>
      </c>
    </row>
    <row r="293" spans="1:9" s="119" customFormat="1" ht="12.75" x14ac:dyDescent="0.25">
      <c r="A293" s="474" t="s">
        <v>14</v>
      </c>
      <c r="B293" s="328">
        <f>AF!B255-SUM(Claims!B242,Claims!J242,Claims!R242,Claims!Z242,Claims!AH242,Claims!AP242,Claims!AX242,Claims!BF242,Claims!BN242,Claims!BV242,Claims!CD242,Claims!CL242,Claims!CT242,Claims!DB242,Claims!DJ242,Claims!DR242,Claims!DZ242,Claims!EH242,Claims!EP242,Claims!EX242)</f>
        <v>0</v>
      </c>
      <c r="C293" s="329">
        <f>AF!C255-SUM(Claims!C242,Claims!K242,Claims!S242,Claims!AA242,Claims!AI242,Claims!AQ242,Claims!AY242,Claims!BG242,Claims!BO242,Claims!BW242,Claims!CE242,Claims!CM242,Claims!CU242,Claims!DC242,Claims!DK242,Claims!DS242,Claims!EA242,Claims!EI242,Claims!EQ242,Claims!EY242)</f>
        <v>0</v>
      </c>
      <c r="D293" s="329">
        <f>AF!D255-SUM(Claims!D242,Claims!L242,Claims!T242,Claims!AB242,Claims!AJ242,Claims!AR242,Claims!AZ242,Claims!BH242,Claims!BP242,Claims!BX242,Claims!CF242,Claims!CN242,Claims!CV242,Claims!DD242,Claims!DL242,Claims!DT242,Claims!EB242,Claims!EJ242,Claims!ER242,Claims!EZ242)</f>
        <v>0</v>
      </c>
      <c r="E293" s="329">
        <f>AF!E255-SUM(Claims!E242,Claims!M242,Claims!U242,Claims!AC242,Claims!AK242,Claims!AS242,Claims!BA242,Claims!BI242,Claims!BQ242,Claims!BY242,Claims!CG242,Claims!CO242,Claims!CW242,Claims!DE242,Claims!DM242,Claims!DU242,Claims!EC242,Claims!EK242,Claims!ES242,Claims!FA242)</f>
        <v>0</v>
      </c>
      <c r="F293" s="329">
        <f>AF!F255-SUM(Claims!F242,Claims!N242,Claims!V242,Claims!AD242,Claims!AL242,Claims!AT242,Claims!BB242,Claims!BJ242,Claims!BR242,Claims!BZ242,Claims!CH242,Claims!CP242,Claims!CX242,Claims!DF242,Claims!DN242,Claims!DV242,Claims!ED242,Claims!EL242,Claims!ET242,Claims!FB242)</f>
        <v>0</v>
      </c>
      <c r="G293" s="330">
        <f>AF!G255-SUM(Claims!G242,Claims!O242,Claims!W242,Claims!AE242,Claims!AM242,Claims!AU242,Claims!BC242,Claims!BK242,Claims!BS242,Claims!CA242,Claims!CI242,Claims!CQ242,Claims!CY242,Claims!DG242,Claims!DO242,Claims!DW242,Claims!EE242,Claims!EM242,Claims!EU242,Claims!FC242)</f>
        <v>0</v>
      </c>
      <c r="H293" s="351">
        <f>AF!H255-SUM(Claims!H242,Claims!P242,Claims!X242,Claims!AF242,Claims!AN242,Claims!AV242,Claims!BD242,Claims!BL242,Claims!BT242,Claims!CB242,Claims!CJ242,Claims!CR242,Claims!CZ242,Claims!DH242,Claims!DP242,Claims!DX242,Claims!EF242,Claims!EN242,Claims!EV242,Claims!FD242)</f>
        <v>0</v>
      </c>
      <c r="I293" s="362" t="e">
        <f>H293/AF!H255</f>
        <v>#DIV/0!</v>
      </c>
    </row>
    <row r="294" spans="1:9" s="119" customFormat="1" ht="13.5" thickBot="1" x14ac:dyDescent="0.3">
      <c r="A294" s="464"/>
      <c r="B294" s="355" t="e">
        <f>B293/AF!B255</f>
        <v>#DIV/0!</v>
      </c>
      <c r="C294" s="356" t="e">
        <f>C293/AF!C255</f>
        <v>#DIV/0!</v>
      </c>
      <c r="D294" s="356" t="e">
        <f>D293/AF!D255</f>
        <v>#DIV/0!</v>
      </c>
      <c r="E294" s="356" t="e">
        <f>E293/AF!E255</f>
        <v>#DIV/0!</v>
      </c>
      <c r="F294" s="356" t="e">
        <f>F293/AF!F255</f>
        <v>#DIV/0!</v>
      </c>
      <c r="G294" s="357" t="e">
        <f>G293/AF!G255</f>
        <v>#DIV/0!</v>
      </c>
      <c r="H294" s="359" t="e">
        <f>H293/AF!H255</f>
        <v>#DIV/0!</v>
      </c>
      <c r="I294" s="365"/>
    </row>
    <row r="295" spans="1:9" s="119" customFormat="1" ht="15" customHeight="1" x14ac:dyDescent="0.25">
      <c r="A295" s="157" t="s">
        <v>74</v>
      </c>
      <c r="B295" s="322" t="s">
        <v>1</v>
      </c>
      <c r="C295" s="323" t="s">
        <v>2</v>
      </c>
      <c r="D295" s="323" t="s">
        <v>3</v>
      </c>
      <c r="E295" s="323" t="s">
        <v>4</v>
      </c>
      <c r="F295" s="323" t="s">
        <v>5</v>
      </c>
      <c r="G295" s="324" t="s">
        <v>6</v>
      </c>
      <c r="H295" s="459" t="s">
        <v>14</v>
      </c>
      <c r="I295" s="460"/>
    </row>
    <row r="296" spans="1:9" s="119" customFormat="1" ht="12.75" x14ac:dyDescent="0.25">
      <c r="A296" s="316" t="s">
        <v>7</v>
      </c>
      <c r="B296" s="158"/>
      <c r="C296" s="159"/>
      <c r="D296" s="159"/>
      <c r="E296" s="160">
        <f>AF!E257-Claims!E245</f>
        <v>0</v>
      </c>
      <c r="F296" s="159"/>
      <c r="G296" s="161"/>
      <c r="H296" s="331">
        <f>E296-AF!E257</f>
        <v>0</v>
      </c>
      <c r="I296" s="332" t="e">
        <f>H296/AF!H257</f>
        <v>#DIV/0!</v>
      </c>
    </row>
    <row r="297" spans="1:9" s="119" customFormat="1" ht="12.75" x14ac:dyDescent="0.25">
      <c r="A297" s="317" t="s">
        <v>8</v>
      </c>
      <c r="B297" s="131">
        <f>AF!B258-SUM(Claims!B246,Claims!J246,Claims!R246,Claims!Z246,Claims!AH246,Claims!AP246,Claims!AX246,Claims!BF246,Claims!BN246,Claims!BV246,Claims!CD246,Claims!CL246,Claims!CT246,Claims!DB246,Claims!DJ246,Claims!DR246,Claims!DZ246,Claims!EH246,Claims!EP246,Claims!EX246)</f>
        <v>0</v>
      </c>
      <c r="C297" s="132">
        <f>AF!C258-SUM(Claims!C246,Claims!K246,Claims!S246,Claims!AA246,Claims!AI246,Claims!AQ246,Claims!AY246,Claims!BG246,Claims!BO246,Claims!BW246,Claims!CE246,Claims!CM246,Claims!CU246,Claims!DC246,Claims!DK246,Claims!DS246,Claims!EA246,Claims!EI246,Claims!EQ246,Claims!EY246)</f>
        <v>0</v>
      </c>
      <c r="D297" s="132">
        <f>AF!D258-SUM(Claims!D246,Claims!L246,Claims!T246,Claims!AB246,Claims!AJ246,Claims!AR246,Claims!AZ246,Claims!BH246,Claims!BP246,Claims!BX246,Claims!CF246,Claims!CN246,Claims!CV246,Claims!DD246,Claims!DL246,Claims!DT246,Claims!EB246,Claims!EJ246,Claims!ER246,Claims!EZ246)</f>
        <v>0</v>
      </c>
      <c r="E297" s="132">
        <f>AF!E258-SUM(Claims!E246,Claims!M246,Claims!U246,Claims!AC246,Claims!AK246,Claims!AS246,Claims!BA246,Claims!BI246,Claims!BQ246,Claims!BY246,Claims!CG246,Claims!CO246,Claims!CW246,Claims!DE246,Claims!DM246,Claims!DU246,Claims!EC246,Claims!EK246,Claims!ES246,Claims!FA246)</f>
        <v>0</v>
      </c>
      <c r="F297" s="132">
        <f>AF!F258-SUM(Claims!F246,Claims!N246,Claims!V246,Claims!AD246,Claims!AL246,Claims!AT246,Claims!BB246,Claims!BJ246,Claims!BR246,Claims!BZ246,Claims!CH246,Claims!CP246,Claims!CX246,Claims!DF246,Claims!DN246,Claims!DV246,Claims!ED246,Claims!EL246,Claims!ET246,Claims!FB246)</f>
        <v>0</v>
      </c>
      <c r="G297" s="133">
        <f>AF!G258-SUM(Claims!G246,Claims!O246,Claims!W246,Claims!AE246,Claims!AM246,Claims!AU246,Claims!BC246,Claims!BK246,Claims!BS246,Claims!CA246,Claims!CI246,Claims!CQ246,Claims!CY246,Claims!DG246,Claims!DO246,Claims!DW246,Claims!EE246,Claims!EM246,Claims!EU246,Claims!FC246)</f>
        <v>0</v>
      </c>
      <c r="H297" s="343">
        <f>AF!H258-SUM(Claims!H246,Claims!P246,Claims!X246,Claims!AF246,Claims!AN246,Claims!AV246,Claims!BD246,Claims!BL246,Claims!BT246,Claims!CB246,Claims!CJ246,Claims!CR246,Claims!CZ246,Claims!DH246,Claims!DP246,Claims!DX246,Claims!EF246,Claims!EN246,Claims!EV246,Claims!FD246)</f>
        <v>0</v>
      </c>
      <c r="I297" s="333" t="e">
        <f>H297/AF!H258</f>
        <v>#DIV/0!</v>
      </c>
    </row>
    <row r="298" spans="1:9" s="119" customFormat="1" ht="12.75" x14ac:dyDescent="0.25">
      <c r="A298" s="317" t="s">
        <v>9</v>
      </c>
      <c r="B298" s="131">
        <f>AF!B259-SUM(Claims!B247,Claims!J247,Claims!R247,Claims!Z247,Claims!AH247,Claims!AP247,Claims!AX247,Claims!BF247,Claims!BN247,Claims!BV247,Claims!CD247,Claims!CL247,Claims!CT247,Claims!DB247,Claims!DJ247,Claims!DR247,Claims!DZ247,Claims!EH247,Claims!EP247,Claims!EX247)</f>
        <v>0</v>
      </c>
      <c r="C298" s="132">
        <f>AF!C259-SUM(Claims!C247,Claims!K247,Claims!S247,Claims!AA247,Claims!AI247,Claims!AQ247,Claims!AY247,Claims!BG247,Claims!BO247,Claims!BW247,Claims!CE247,Claims!CM247,Claims!CU247,Claims!DC247,Claims!DK247,Claims!DS247,Claims!EA247,Claims!EI247,Claims!EQ247,Claims!EY247)</f>
        <v>0</v>
      </c>
      <c r="D298" s="132">
        <f>AF!D259-SUM(Claims!D247,Claims!L247,Claims!T247,Claims!AB247,Claims!AJ247,Claims!AR247,Claims!AZ247,Claims!BH247,Claims!BP247,Claims!BX247,Claims!CF247,Claims!CN247,Claims!CV247,Claims!DD247,Claims!DL247,Claims!DT247,Claims!EB247,Claims!EJ247,Claims!ER247,Claims!EZ247)</f>
        <v>0</v>
      </c>
      <c r="E298" s="132">
        <f>AF!E259-SUM(Claims!E247,Claims!M247,Claims!U247,Claims!AC247,Claims!AK247,Claims!AS247,Claims!BA247,Claims!BI247,Claims!BQ247,Claims!BY247,Claims!CG247,Claims!CO247,Claims!CW247,Claims!DE247,Claims!DM247,Claims!DU247,Claims!EC247,Claims!EK247,Claims!ES247,Claims!FA247)</f>
        <v>0</v>
      </c>
      <c r="F298" s="132">
        <f>AF!F259-SUM(Claims!F247,Claims!N247,Claims!V247,Claims!AD247,Claims!AL247,Claims!AT247,Claims!BB247,Claims!BJ247,Claims!BR247,Claims!BZ247,Claims!CH247,Claims!CP247,Claims!CX247,Claims!DF247,Claims!DN247,Claims!DV247,Claims!ED247,Claims!EL247,Claims!ET247,Claims!FB247)</f>
        <v>0</v>
      </c>
      <c r="G298" s="133">
        <f>AF!G259-SUM(Claims!G247,Claims!O247,Claims!W247,Claims!AE247,Claims!AM247,Claims!AU247,Claims!BC247,Claims!BK247,Claims!BS247,Claims!CA247,Claims!CI247,Claims!CQ247,Claims!CY247,Claims!DG247,Claims!DO247,Claims!DW247,Claims!EE247,Claims!EM247,Claims!EU247,Claims!FC247)</f>
        <v>0</v>
      </c>
      <c r="H298" s="343">
        <f>AF!H259-SUM(Claims!H247,Claims!P247,Claims!X247,Claims!AF247,Claims!AN247,Claims!AV247,Claims!BD247,Claims!BL247,Claims!BT247,Claims!CB247,Claims!CJ247,Claims!CR247,Claims!CZ247,Claims!DH247,Claims!DP247,Claims!DX247,Claims!EF247,Claims!EN247,Claims!EV247,Claims!FD247)</f>
        <v>0</v>
      </c>
      <c r="I298" s="333" t="e">
        <f>H298/AF!H259</f>
        <v>#DIV/0!</v>
      </c>
    </row>
    <row r="299" spans="1:9" s="119" customFormat="1" ht="12.75" x14ac:dyDescent="0.25">
      <c r="A299" s="317" t="s">
        <v>10</v>
      </c>
      <c r="B299" s="131">
        <f>AF!B260-SUM(Claims!B248,Claims!J248,Claims!R248,Claims!Z248,Claims!AH248,Claims!AP248,Claims!AX248,Claims!BF248,Claims!BN248,Claims!BV248,Claims!CD248,Claims!CL248,Claims!CT248,Claims!DB248,Claims!DJ248,Claims!DR248,Claims!DZ248,Claims!EH248,Claims!EP248,Claims!EX248)</f>
        <v>0</v>
      </c>
      <c r="C299" s="132">
        <f>AF!C260-SUM(Claims!C248,Claims!K248,Claims!S248,Claims!AA248,Claims!AI248,Claims!AQ248,Claims!AY248,Claims!BG248,Claims!BO248,Claims!BW248,Claims!CE248,Claims!CM248,Claims!CU248,Claims!DC248,Claims!DK248,Claims!DS248,Claims!EA248,Claims!EI248,Claims!EQ248,Claims!EY248)</f>
        <v>0</v>
      </c>
      <c r="D299" s="132">
        <f>AF!D260-SUM(Claims!D248,Claims!L248,Claims!T248,Claims!AB248,Claims!AJ248,Claims!AR248,Claims!AZ248,Claims!BH248,Claims!BP248,Claims!BX248,Claims!CF248,Claims!CN248,Claims!CV248,Claims!DD248,Claims!DL248,Claims!DT248,Claims!EB248,Claims!EJ248,Claims!ER248,Claims!EZ248)</f>
        <v>0</v>
      </c>
      <c r="E299" s="132">
        <f>AF!E260-SUM(Claims!E248,Claims!M248,Claims!U248,Claims!AC248,Claims!AK248,Claims!AS248,Claims!BA248,Claims!BI248,Claims!BQ248,Claims!BY248,Claims!CG248,Claims!CO248,Claims!CW248,Claims!DE248,Claims!DM248,Claims!DU248,Claims!EC248,Claims!EK248,Claims!ES248,Claims!FA248)</f>
        <v>0</v>
      </c>
      <c r="F299" s="132">
        <f>AF!F260-SUM(Claims!F248,Claims!N248,Claims!V248,Claims!AD248,Claims!AL248,Claims!AT248,Claims!BB248,Claims!BJ248,Claims!BR248,Claims!BZ248,Claims!CH248,Claims!CP248,Claims!CX248,Claims!DF248,Claims!DN248,Claims!DV248,Claims!ED248,Claims!EL248,Claims!ET248,Claims!FB248)</f>
        <v>0</v>
      </c>
      <c r="G299" s="133">
        <f>AF!G260-SUM(Claims!G248,Claims!O248,Claims!W248,Claims!AE248,Claims!AM248,Claims!AU248,Claims!BC248,Claims!BK248,Claims!BS248,Claims!CA248,Claims!CI248,Claims!CQ248,Claims!CY248,Claims!DG248,Claims!DO248,Claims!DW248,Claims!EE248,Claims!EM248,Claims!EU248,Claims!FC248)</f>
        <v>0</v>
      </c>
      <c r="H299" s="343">
        <f>AF!H260-SUM(Claims!H248,Claims!P248,Claims!X248,Claims!AF248,Claims!AN248,Claims!AV248,Claims!BD248,Claims!BL248,Claims!BT248,Claims!CB248,Claims!CJ248,Claims!CR248,Claims!CZ248,Claims!DH248,Claims!DP248,Claims!DX248,Claims!EF248,Claims!EN248,Claims!EV248,Claims!FD248)</f>
        <v>0</v>
      </c>
      <c r="I299" s="333" t="e">
        <f>H299/AF!H260</f>
        <v>#DIV/0!</v>
      </c>
    </row>
    <row r="300" spans="1:9" s="119" customFormat="1" ht="12.75" x14ac:dyDescent="0.25">
      <c r="A300" s="317" t="s">
        <v>11</v>
      </c>
      <c r="B300" s="131">
        <f>AF!B261-SUM(Claims!B249,Claims!J249,Claims!R249,Claims!Z249,Claims!AH249,Claims!AP249,Claims!AX249,Claims!BF249,Claims!BN249,Claims!BV249,Claims!CD249,Claims!CL249,Claims!CT249,Claims!DB249,Claims!DJ249,Claims!DR249,Claims!DZ249,Claims!EH249,Claims!EP249,Claims!EX249)</f>
        <v>0</v>
      </c>
      <c r="C300" s="132">
        <f>AF!C261-SUM(Claims!C249,Claims!K249,Claims!S249,Claims!AA249,Claims!AI249,Claims!AQ249,Claims!AY249,Claims!BG249,Claims!BO249,Claims!BW249,Claims!CE249,Claims!CM249,Claims!CU249,Claims!DC249,Claims!DK249,Claims!DS249,Claims!EA249,Claims!EI249,Claims!EQ249,Claims!EY249)</f>
        <v>0</v>
      </c>
      <c r="D300" s="132">
        <f>AF!D261-SUM(Claims!D249,Claims!L249,Claims!T249,Claims!AB249,Claims!AJ249,Claims!AR249,Claims!AZ249,Claims!BH249,Claims!BP249,Claims!BX249,Claims!CF249,Claims!CN249,Claims!CV249,Claims!DD249,Claims!DL249,Claims!DT249,Claims!EB249,Claims!EJ249,Claims!ER249,Claims!EZ249)</f>
        <v>0</v>
      </c>
      <c r="E300" s="132">
        <f>AF!E261-SUM(Claims!E249,Claims!M249,Claims!U249,Claims!AC249,Claims!AK249,Claims!AS249,Claims!BA249,Claims!BI249,Claims!BQ249,Claims!BY249,Claims!CG249,Claims!CO249,Claims!CW249,Claims!DE249,Claims!DM249,Claims!DU249,Claims!EC249,Claims!EK249,Claims!ES249,Claims!FA249)</f>
        <v>0</v>
      </c>
      <c r="F300" s="132">
        <f>AF!F261-SUM(Claims!F249,Claims!N249,Claims!V249,Claims!AD249,Claims!AL249,Claims!AT249,Claims!BB249,Claims!BJ249,Claims!BR249,Claims!BZ249,Claims!CH249,Claims!CP249,Claims!CX249,Claims!DF249,Claims!DN249,Claims!DV249,Claims!ED249,Claims!EL249,Claims!ET249,Claims!FB249)</f>
        <v>0</v>
      </c>
      <c r="G300" s="133">
        <f>AF!G261-SUM(Claims!G249,Claims!O249,Claims!W249,Claims!AE249,Claims!AM249,Claims!AU249,Claims!BC249,Claims!BK249,Claims!BS249,Claims!CA249,Claims!CI249,Claims!CQ249,Claims!CY249,Claims!DG249,Claims!DO249,Claims!DW249,Claims!EE249,Claims!EM249,Claims!EU249,Claims!FC249)</f>
        <v>0</v>
      </c>
      <c r="H300" s="343">
        <f>AF!H261-SUM(Claims!H249,Claims!P249,Claims!X249,Claims!AF249,Claims!AN249,Claims!AV249,Claims!BD249,Claims!BL249,Claims!BT249,Claims!CB249,Claims!CJ249,Claims!CR249,Claims!CZ249,Claims!DH249,Claims!DP249,Claims!DX249,Claims!EF249,Claims!EN249,Claims!EV249,Claims!FD249)</f>
        <v>0</v>
      </c>
      <c r="I300" s="333" t="e">
        <f>H300/AF!H261</f>
        <v>#DIV/0!</v>
      </c>
    </row>
    <row r="301" spans="1:9" s="119" customFormat="1" ht="12.75" x14ac:dyDescent="0.25">
      <c r="A301" s="317" t="s">
        <v>12</v>
      </c>
      <c r="B301" s="131">
        <f>AF!B262-SUM(Claims!B250,Claims!J250,Claims!R250,Claims!Z250,Claims!AH250,Claims!AP250,Claims!AX250,Claims!BF250,Claims!BN250,Claims!BV250,Claims!CD250,Claims!CL250,Claims!CT250,Claims!DB250,Claims!DJ250,Claims!DR250,Claims!DZ250,Claims!EH250,Claims!EP250,Claims!EX250)</f>
        <v>0</v>
      </c>
      <c r="C301" s="132">
        <f>AF!C262-SUM(Claims!C250,Claims!K250,Claims!S250,Claims!AA250,Claims!AI250,Claims!AQ250,Claims!AY250,Claims!BG250,Claims!BO250,Claims!BW250,Claims!CE250,Claims!CM250,Claims!CU250,Claims!DC250,Claims!DK250,Claims!DS250,Claims!EA250,Claims!EI250,Claims!EQ250,Claims!EY250)</f>
        <v>0</v>
      </c>
      <c r="D301" s="132">
        <f>AF!D262-SUM(Claims!D250,Claims!L250,Claims!T250,Claims!AB250,Claims!AJ250,Claims!AR250,Claims!AZ250,Claims!BH250,Claims!BP250,Claims!BX250,Claims!CF250,Claims!CN250,Claims!CV250,Claims!DD250,Claims!DL250,Claims!DT250,Claims!EB250,Claims!EJ250,Claims!ER250,Claims!EZ250)</f>
        <v>0</v>
      </c>
      <c r="E301" s="132">
        <f>AF!E262-SUM(Claims!E250,Claims!M250,Claims!U250,Claims!AC250,Claims!AK250,Claims!AS250,Claims!BA250,Claims!BI250,Claims!BQ250,Claims!BY250,Claims!CG250,Claims!CO250,Claims!CW250,Claims!DE250,Claims!DM250,Claims!DU250,Claims!EC250,Claims!EK250,Claims!ES250,Claims!FA250)</f>
        <v>0</v>
      </c>
      <c r="F301" s="132">
        <f>AF!F262-SUM(Claims!F250,Claims!N250,Claims!V250,Claims!AD250,Claims!AL250,Claims!AT250,Claims!BB250,Claims!BJ250,Claims!BR250,Claims!BZ250,Claims!CH250,Claims!CP250,Claims!CX250,Claims!DF250,Claims!DN250,Claims!DV250,Claims!ED250,Claims!EL250,Claims!ET250,Claims!FB250)</f>
        <v>0</v>
      </c>
      <c r="G301" s="133">
        <f>AF!G262-SUM(Claims!G250,Claims!O250,Claims!W250,Claims!AE250,Claims!AM250,Claims!AU250,Claims!BC250,Claims!BK250,Claims!BS250,Claims!CA250,Claims!CI250,Claims!CQ250,Claims!CY250,Claims!DG250,Claims!DO250,Claims!DW250,Claims!EE250,Claims!EM250,Claims!EU250,Claims!FC250)</f>
        <v>0</v>
      </c>
      <c r="H301" s="343">
        <f>AF!H262-SUM(Claims!H250,Claims!P250,Claims!X250,Claims!AF250,Claims!AN250,Claims!AV250,Claims!BD250,Claims!BL250,Claims!BT250,Claims!CB250,Claims!CJ250,Claims!CR250,Claims!CZ250,Claims!DH250,Claims!DP250,Claims!DX250,Claims!EF250,Claims!EN250,Claims!EV250,Claims!FD250)</f>
        <v>0</v>
      </c>
      <c r="I301" s="333" t="e">
        <f>H301/AF!H262</f>
        <v>#DIV/0!</v>
      </c>
    </row>
    <row r="302" spans="1:9" s="119" customFormat="1" ht="12.75" x14ac:dyDescent="0.25">
      <c r="A302" s="317" t="s">
        <v>13</v>
      </c>
      <c r="B302" s="131">
        <f>AF!B263-SUM(Claims!B251,Claims!J251,Claims!R251,Claims!Z251,Claims!AH251,Claims!AP251,Claims!AX251,Claims!BF251,Claims!BN251,Claims!BV251,Claims!CD251,Claims!CL251,Claims!CT251,Claims!DB251,Claims!DJ251,Claims!DR251,Claims!DZ251,Claims!EH251,Claims!EP251,Claims!EX251)</f>
        <v>0</v>
      </c>
      <c r="C302" s="132">
        <f>AF!C263-SUM(Claims!C251,Claims!K251,Claims!S251,Claims!AA251,Claims!AI251,Claims!AQ251,Claims!AY251,Claims!BG251,Claims!BO251,Claims!BW251,Claims!CE251,Claims!CM251,Claims!CU251,Claims!DC251,Claims!DK251,Claims!DS251,Claims!EA251,Claims!EI251,Claims!EQ251,Claims!EY251)</f>
        <v>0</v>
      </c>
      <c r="D302" s="132">
        <f>AF!D263-SUM(Claims!D251,Claims!L251,Claims!T251,Claims!AB251,Claims!AJ251,Claims!AR251,Claims!AZ251,Claims!BH251,Claims!BP251,Claims!BX251,Claims!CF251,Claims!CN251,Claims!CV251,Claims!DD251,Claims!DL251,Claims!DT251,Claims!EB251,Claims!EJ251,Claims!ER251,Claims!EZ251)</f>
        <v>0</v>
      </c>
      <c r="E302" s="132">
        <f>AF!E263-SUM(Claims!E251,Claims!M251,Claims!U251,Claims!AC251,Claims!AK251,Claims!AS251,Claims!BA251,Claims!BI251,Claims!BQ251,Claims!BY251,Claims!CG251,Claims!CO251,Claims!CW251,Claims!DE251,Claims!DM251,Claims!DU251,Claims!EC251,Claims!EK251,Claims!ES251,Claims!FA251)</f>
        <v>0</v>
      </c>
      <c r="F302" s="132">
        <f>AF!F263-SUM(Claims!F251,Claims!N251,Claims!V251,Claims!AD251,Claims!AL251,Claims!AT251,Claims!BB251,Claims!BJ251,Claims!BR251,Claims!BZ251,Claims!CH251,Claims!CP251,Claims!CX251,Claims!DF251,Claims!DN251,Claims!DV251,Claims!ED251,Claims!EL251,Claims!ET251,Claims!FB251)</f>
        <v>0</v>
      </c>
      <c r="G302" s="133">
        <f>AF!G263-SUM(Claims!G251,Claims!O251,Claims!W251,Claims!AE251,Claims!AM251,Claims!AU251,Claims!BC251,Claims!BK251,Claims!BS251,Claims!CA251,Claims!CI251,Claims!CQ251,Claims!CY251,Claims!DG251,Claims!DO251,Claims!DW251,Claims!EE251,Claims!EM251,Claims!EU251,Claims!FC251)</f>
        <v>0</v>
      </c>
      <c r="H302" s="343">
        <f>AF!H263-SUM(Claims!H251,Claims!P251,Claims!X251,Claims!AF251,Claims!AN251,Claims!AV251,Claims!BD251,Claims!BL251,Claims!BT251,Claims!CB251,Claims!CJ251,Claims!CR251,Claims!CZ251,Claims!DH251,Claims!DP251,Claims!DX251,Claims!EF251,Claims!EN251,Claims!EV251,Claims!FD251)</f>
        <v>0</v>
      </c>
      <c r="I302" s="333" t="e">
        <f>H302/AF!H263</f>
        <v>#DIV/0!</v>
      </c>
    </row>
    <row r="303" spans="1:9" s="119" customFormat="1" ht="12.75" x14ac:dyDescent="0.25">
      <c r="A303" s="317" t="s">
        <v>66</v>
      </c>
      <c r="B303" s="131">
        <f>AF!B264-SUM(Claims!B252,Claims!J252,Claims!R252,Claims!Z252,Claims!AH252,Claims!AP252,Claims!AX252,Claims!BF252,Claims!BN252,Claims!BV252,Claims!CD252,Claims!CL252,Claims!CT252,Claims!DB252,Claims!DJ252,Claims!DR252,Claims!DZ252,Claims!EH252,Claims!EP252,Claims!EX252)</f>
        <v>0</v>
      </c>
      <c r="C303" s="132">
        <f>AF!C264-SUM(Claims!C252,Claims!K252,Claims!S252,Claims!AA252,Claims!AI252,Claims!AQ252,Claims!AY252,Claims!BG252,Claims!BO252,Claims!BW252,Claims!CE252,Claims!CM252,Claims!CU252,Claims!DC252,Claims!DK252,Claims!DS252,Claims!EA252,Claims!EI252,Claims!EQ252,Claims!EY252)</f>
        <v>0</v>
      </c>
      <c r="D303" s="132">
        <f>AF!D264-SUM(Claims!D252,Claims!L252,Claims!T252,Claims!AB252,Claims!AJ252,Claims!AR252,Claims!AZ252,Claims!BH252,Claims!BP252,Claims!BX252,Claims!CF252,Claims!CN252,Claims!CV252,Claims!DD252,Claims!DL252,Claims!DT252,Claims!EB252,Claims!EJ252,Claims!ER252,Claims!EZ252)</f>
        <v>0</v>
      </c>
      <c r="E303" s="132">
        <f>AF!E264-SUM(Claims!E252,Claims!M252,Claims!U252,Claims!AC252,Claims!AK252,Claims!AS252,Claims!BA252,Claims!BI252,Claims!BQ252,Claims!BY252,Claims!CG252,Claims!CO252,Claims!CW252,Claims!DE252,Claims!DM252,Claims!DU252,Claims!EC252,Claims!EK252,Claims!ES252,Claims!FA252)</f>
        <v>0</v>
      </c>
      <c r="F303" s="132">
        <f>AF!F264-SUM(Claims!F252,Claims!N252,Claims!V252,Claims!AD252,Claims!AL252,Claims!AT252,Claims!BB252,Claims!BJ252,Claims!BR252,Claims!BZ252,Claims!CH252,Claims!CP252,Claims!CX252,Claims!DF252,Claims!DN252,Claims!DV252,Claims!ED252,Claims!EL252,Claims!ET252,Claims!FB252)</f>
        <v>0</v>
      </c>
      <c r="G303" s="133">
        <f>AF!G264-SUM(Claims!G252,Claims!O252,Claims!W252,Claims!AE252,Claims!AM252,Claims!AU252,Claims!BC252,Claims!BK252,Claims!BS252,Claims!CA252,Claims!CI252,Claims!CQ252,Claims!CY252,Claims!DG252,Claims!DO252,Claims!DW252,Claims!EE252,Claims!EM252,Claims!EU252,Claims!FC252)</f>
        <v>0</v>
      </c>
      <c r="H303" s="343">
        <f>AF!H264-SUM(Claims!H252,Claims!P252,Claims!X252,Claims!AF252,Claims!AN252,Claims!AV252,Claims!BD252,Claims!BL252,Claims!BT252,Claims!CB252,Claims!CJ252,Claims!CR252,Claims!CZ252,Claims!DH252,Claims!DP252,Claims!DX252,Claims!EF252,Claims!EN252,Claims!EV252,Claims!FD252)</f>
        <v>0</v>
      </c>
      <c r="I303" s="333" t="e">
        <f>H303/AF!H264</f>
        <v>#DIV/0!</v>
      </c>
    </row>
    <row r="304" spans="1:9" s="119" customFormat="1" ht="12.75" x14ac:dyDescent="0.25">
      <c r="A304" s="317" t="s">
        <v>67</v>
      </c>
      <c r="B304" s="131">
        <f>AF!B265-SUM(Claims!B253,Claims!J253,Claims!R253,Claims!Z253,Claims!AH253,Claims!AP253,Claims!AX253,Claims!BF253,Claims!BN253,Claims!BV253,Claims!CD253,Claims!CL253,Claims!CT253,Claims!DB253,Claims!DJ253,Claims!DR253,Claims!DZ253,Claims!EH253,Claims!EP253,Claims!EX253)</f>
        <v>0</v>
      </c>
      <c r="C304" s="132">
        <f>AF!C265-SUM(Claims!C253,Claims!K253,Claims!S253,Claims!AA253,Claims!AI253,Claims!AQ253,Claims!AY253,Claims!BG253,Claims!BO253,Claims!BW253,Claims!CE253,Claims!CM253,Claims!CU253,Claims!DC253,Claims!DK253,Claims!DS253,Claims!EA253,Claims!EI253,Claims!EQ253,Claims!EY253)</f>
        <v>0</v>
      </c>
      <c r="D304" s="132">
        <f>AF!D265-SUM(Claims!D253,Claims!L253,Claims!T253,Claims!AB253,Claims!AJ253,Claims!AR253,Claims!AZ253,Claims!BH253,Claims!BP253,Claims!BX253,Claims!CF253,Claims!CN253,Claims!CV253,Claims!DD253,Claims!DL253,Claims!DT253,Claims!EB253,Claims!EJ253,Claims!ER253,Claims!EZ253)</f>
        <v>0</v>
      </c>
      <c r="E304" s="132">
        <f>AF!E265-SUM(Claims!E253,Claims!M253,Claims!U253,Claims!AC253,Claims!AK253,Claims!AS253,Claims!BA253,Claims!BI253,Claims!BQ253,Claims!BY253,Claims!CG253,Claims!CO253,Claims!CW253,Claims!DE253,Claims!DM253,Claims!DU253,Claims!EC253,Claims!EK253,Claims!ES253,Claims!FA253)</f>
        <v>0</v>
      </c>
      <c r="F304" s="132">
        <f>AF!F265-SUM(Claims!F253,Claims!N253,Claims!V253,Claims!AD253,Claims!AL253,Claims!AT253,Claims!BB253,Claims!BJ253,Claims!BR253,Claims!BZ253,Claims!CH253,Claims!CP253,Claims!CX253,Claims!DF253,Claims!DN253,Claims!DV253,Claims!ED253,Claims!EL253,Claims!ET253,Claims!FB253)</f>
        <v>0</v>
      </c>
      <c r="G304" s="133">
        <f>AF!G265-SUM(Claims!G253,Claims!O253,Claims!W253,Claims!AE253,Claims!AM253,Claims!AU253,Claims!BC253,Claims!BK253,Claims!BS253,Claims!CA253,Claims!CI253,Claims!CQ253,Claims!CY253,Claims!DG253,Claims!DO253,Claims!DW253,Claims!EE253,Claims!EM253,Claims!EU253,Claims!FC253)</f>
        <v>0</v>
      </c>
      <c r="H304" s="343">
        <f>AF!H265-SUM(Claims!H253,Claims!P253,Claims!X253,Claims!AF253,Claims!AN253,Claims!AV253,Claims!BD253,Claims!BL253,Claims!BT253,Claims!CB253,Claims!CJ253,Claims!CR253,Claims!CZ253,Claims!DH253,Claims!DP253,Claims!DX253,Claims!EF253,Claims!EN253,Claims!EV253,Claims!FD253)</f>
        <v>0</v>
      </c>
      <c r="I304" s="333" t="e">
        <f>H304/AF!H265</f>
        <v>#DIV/0!</v>
      </c>
    </row>
    <row r="305" spans="1:9" s="119" customFormat="1" ht="12.75" x14ac:dyDescent="0.25">
      <c r="A305" s="317" t="s">
        <v>68</v>
      </c>
      <c r="B305" s="131">
        <f>AF!B266-SUM(Claims!B254,Claims!J254,Claims!R254,Claims!Z254,Claims!AH254,Claims!AP254,Claims!AX254,Claims!BF254,Claims!BN254,Claims!BV254,Claims!CD254,Claims!CL254,Claims!CT254,Claims!DB254,Claims!DJ254,Claims!DR254,Claims!DZ254,Claims!EH254,Claims!EP254,Claims!EX254)</f>
        <v>0</v>
      </c>
      <c r="C305" s="132">
        <f>AF!C266-SUM(Claims!C254,Claims!K254,Claims!S254,Claims!AA254,Claims!AI254,Claims!AQ254,Claims!AY254,Claims!BG254,Claims!BO254,Claims!BW254,Claims!CE254,Claims!CM254,Claims!CU254,Claims!DC254,Claims!DK254,Claims!DS254,Claims!EA254,Claims!EI254,Claims!EQ254,Claims!EY254)</f>
        <v>0</v>
      </c>
      <c r="D305" s="132">
        <f>AF!D266-SUM(Claims!D254,Claims!L254,Claims!T254,Claims!AB254,Claims!AJ254,Claims!AR254,Claims!AZ254,Claims!BH254,Claims!BP254,Claims!BX254,Claims!CF254,Claims!CN254,Claims!CV254,Claims!DD254,Claims!DL254,Claims!DT254,Claims!EB254,Claims!EJ254,Claims!ER254,Claims!EZ254)</f>
        <v>0</v>
      </c>
      <c r="E305" s="132">
        <f>AF!E266-SUM(Claims!E254,Claims!M254,Claims!U254,Claims!AC254,Claims!AK254,Claims!AS254,Claims!BA254,Claims!BI254,Claims!BQ254,Claims!BY254,Claims!CG254,Claims!CO254,Claims!CW254,Claims!DE254,Claims!DM254,Claims!DU254,Claims!EC254,Claims!EK254,Claims!ES254,Claims!FA254)</f>
        <v>0</v>
      </c>
      <c r="F305" s="132">
        <f>AF!F266-SUM(Claims!F254,Claims!N254,Claims!V254,Claims!AD254,Claims!AL254,Claims!AT254,Claims!BB254,Claims!BJ254,Claims!BR254,Claims!BZ254,Claims!CH254,Claims!CP254,Claims!CX254,Claims!DF254,Claims!DN254,Claims!DV254,Claims!ED254,Claims!EL254,Claims!ET254,Claims!FB254)</f>
        <v>0</v>
      </c>
      <c r="G305" s="133">
        <f>AF!G266-SUM(Claims!G254,Claims!O254,Claims!W254,Claims!AE254,Claims!AM254,Claims!AU254,Claims!BC254,Claims!BK254,Claims!BS254,Claims!CA254,Claims!CI254,Claims!CQ254,Claims!CY254,Claims!DG254,Claims!DO254,Claims!DW254,Claims!EE254,Claims!EM254,Claims!EU254,Claims!FC254)</f>
        <v>0</v>
      </c>
      <c r="H305" s="343">
        <f>AF!H266-SUM(Claims!H254,Claims!P254,Claims!X254,Claims!AF254,Claims!AN254,Claims!AV254,Claims!BD254,Claims!BL254,Claims!BT254,Claims!CB254,Claims!CJ254,Claims!CR254,Claims!CZ254,Claims!DH254,Claims!DP254,Claims!DX254,Claims!EF254,Claims!EN254,Claims!EV254,Claims!FD254)</f>
        <v>0</v>
      </c>
      <c r="I305" s="333" t="e">
        <f>H305/AF!H266</f>
        <v>#DIV/0!</v>
      </c>
    </row>
    <row r="306" spans="1:9" s="119" customFormat="1" ht="12.75" x14ac:dyDescent="0.25">
      <c r="A306" s="318" t="s">
        <v>69</v>
      </c>
      <c r="B306" s="134">
        <f>AF!B267-SUM(Claims!B255,Claims!J255,Claims!R255,Claims!Z255,Claims!AH255,Claims!AP255,Claims!AX255,Claims!BF255,Claims!BN255,Claims!BV255,Claims!CD255,Claims!CL255,Claims!CT255,Claims!DB255,Claims!DJ255,Claims!DR255,Claims!DZ255,Claims!EH255,Claims!EP255,Claims!EX255)</f>
        <v>0</v>
      </c>
      <c r="C306" s="135">
        <f>AF!C267-SUM(Claims!C255,Claims!K255,Claims!S255,Claims!AA255,Claims!AI255,Claims!AQ255,Claims!AY255,Claims!BG255,Claims!BO255,Claims!BW255,Claims!CE255,Claims!CM255,Claims!CU255,Claims!DC255,Claims!DK255,Claims!DS255,Claims!EA255,Claims!EI255,Claims!EQ255,Claims!EY255)</f>
        <v>0</v>
      </c>
      <c r="D306" s="135">
        <f>AF!D267-SUM(Claims!D255,Claims!L255,Claims!T255,Claims!AB255,Claims!AJ255,Claims!AR255,Claims!AZ255,Claims!BH255,Claims!BP255,Claims!BX255,Claims!CF255,Claims!CN255,Claims!CV255,Claims!DD255,Claims!DL255,Claims!DT255,Claims!EB255,Claims!EJ255,Claims!ER255,Claims!EZ255)</f>
        <v>0</v>
      </c>
      <c r="E306" s="135">
        <f>AF!E267-SUM(Claims!E255,Claims!M255,Claims!U255,Claims!AC255,Claims!AK255,Claims!AS255,Claims!BA255,Claims!BI255,Claims!BQ255,Claims!BY255,Claims!CG255,Claims!CO255,Claims!CW255,Claims!DE255,Claims!DM255,Claims!DU255,Claims!EC255,Claims!EK255,Claims!ES255,Claims!FA255)</f>
        <v>0</v>
      </c>
      <c r="F306" s="135">
        <f>AF!F267-SUM(Claims!F255,Claims!N255,Claims!V255,Claims!AD255,Claims!AL255,Claims!AT255,Claims!BB255,Claims!BJ255,Claims!BR255,Claims!BZ255,Claims!CH255,Claims!CP255,Claims!CX255,Claims!DF255,Claims!DN255,Claims!DV255,Claims!ED255,Claims!EL255,Claims!ET255,Claims!FB255)</f>
        <v>0</v>
      </c>
      <c r="G306" s="136">
        <f>AF!G267-SUM(Claims!G255,Claims!O255,Claims!W255,Claims!AE255,Claims!AM255,Claims!AU255,Claims!BC255,Claims!BK255,Claims!BS255,Claims!CA255,Claims!CI255,Claims!CQ255,Claims!CY255,Claims!DG255,Claims!DO255,Claims!DW255,Claims!EE255,Claims!EM255,Claims!EU255,Claims!FC255)</f>
        <v>0</v>
      </c>
      <c r="H306" s="345">
        <f>AF!H267-SUM(Claims!H255,Claims!P255,Claims!X255,Claims!AF255,Claims!AN255,Claims!AV255,Claims!BD255,Claims!BL255,Claims!BT255,Claims!CB255,Claims!CJ255,Claims!CR255,Claims!CZ255,Claims!DH255,Claims!DP255,Claims!DX255,Claims!EF255,Claims!EN255,Claims!EV255,Claims!FD255)</f>
        <v>0</v>
      </c>
      <c r="I306" s="335" t="e">
        <f>H306/AF!H267</f>
        <v>#DIV/0!</v>
      </c>
    </row>
    <row r="307" spans="1:9" s="119" customFormat="1" ht="12.75" x14ac:dyDescent="0.25">
      <c r="A307" s="468" t="s">
        <v>14</v>
      </c>
      <c r="B307" s="293">
        <f>AF!B268-SUM(Claims!B256,Claims!J256,Claims!R256,Claims!Z256,Claims!AH256,Claims!AP256,Claims!AX256,Claims!BF256,Claims!BN256,Claims!BV256,Claims!CD256,Claims!CL256,Claims!CT256,Claims!DB256,Claims!DJ256,Claims!DR256,Claims!DZ256,Claims!EH256,Claims!EP256,Claims!EX256)</f>
        <v>0</v>
      </c>
      <c r="C307" s="294">
        <f>AF!C268-SUM(Claims!C256,Claims!K256,Claims!S256,Claims!AA256,Claims!AI256,Claims!AQ256,Claims!AY256,Claims!BG256,Claims!BO256,Claims!BW256,Claims!CE256,Claims!CM256,Claims!CU256,Claims!DC256,Claims!DK256,Claims!DS256,Claims!EA256,Claims!EI256,Claims!EQ256,Claims!EY256)</f>
        <v>0</v>
      </c>
      <c r="D307" s="294">
        <f>AF!D268-SUM(Claims!D256,Claims!L256,Claims!T256,Claims!AB256,Claims!AJ256,Claims!AR256,Claims!AZ256,Claims!BH256,Claims!BP256,Claims!BX256,Claims!CF256,Claims!CN256,Claims!CV256,Claims!DD256,Claims!DL256,Claims!DT256,Claims!EB256,Claims!EJ256,Claims!ER256,Claims!EZ256)</f>
        <v>0</v>
      </c>
      <c r="E307" s="294">
        <f>AF!E268-SUM(Claims!E256,Claims!M256,Claims!U256,Claims!AC256,Claims!AK256,Claims!AS256,Claims!BA256,Claims!BI256,Claims!BQ256,Claims!BY256,Claims!CG256,Claims!CO256,Claims!CW256,Claims!DE256,Claims!DM256,Claims!DU256,Claims!EC256,Claims!EK256,Claims!ES256,Claims!FA256)</f>
        <v>0</v>
      </c>
      <c r="F307" s="294">
        <f>AF!F268-SUM(Claims!F256,Claims!N256,Claims!V256,Claims!AD256,Claims!AL256,Claims!AT256,Claims!BB256,Claims!BJ256,Claims!BR256,Claims!BZ256,Claims!CH256,Claims!CP256,Claims!CX256,Claims!DF256,Claims!DN256,Claims!DV256,Claims!ED256,Claims!EL256,Claims!ET256,Claims!FB256)</f>
        <v>0</v>
      </c>
      <c r="G307" s="295">
        <f>AF!G268-SUM(Claims!G256,Claims!O256,Claims!W256,Claims!AE256,Claims!AM256,Claims!AU256,Claims!BC256,Claims!BK256,Claims!BS256,Claims!CA256,Claims!CI256,Claims!CQ256,Claims!CY256,Claims!DG256,Claims!DO256,Claims!DW256,Claims!EE256,Claims!EM256,Claims!EU256,Claims!FC256)</f>
        <v>0</v>
      </c>
      <c r="H307" s="350">
        <f>AF!H268-SUM(Claims!H256,Claims!P256,Claims!X256,Claims!AF256,Claims!AN256,Claims!AV256,Claims!BD256,Claims!BL256,Claims!BT256,Claims!CB256,Claims!CJ256,Claims!CR256,Claims!CZ256,Claims!DH256,Claims!DP256,Claims!DX256,Claims!EF256,Claims!EN256,Claims!EV256,Claims!FD256)</f>
        <v>0</v>
      </c>
      <c r="I307" s="360" t="e">
        <f>H307/AF!H268</f>
        <v>#DIV/0!</v>
      </c>
    </row>
    <row r="308" spans="1:9" s="119" customFormat="1" ht="13.5" thickBot="1" x14ac:dyDescent="0.3">
      <c r="A308" s="473"/>
      <c r="B308" s="352" t="e">
        <f>B307/AF!B268</f>
        <v>#DIV/0!</v>
      </c>
      <c r="C308" s="353" t="e">
        <f>C307/AF!C268</f>
        <v>#DIV/0!</v>
      </c>
      <c r="D308" s="353" t="e">
        <f>D307/AF!D268</f>
        <v>#DIV/0!</v>
      </c>
      <c r="E308" s="353" t="e">
        <f>E307/AF!E268</f>
        <v>#DIV/0!</v>
      </c>
      <c r="F308" s="353" t="e">
        <f>F307/AF!F268</f>
        <v>#DIV/0!</v>
      </c>
      <c r="G308" s="354" t="e">
        <f>G307/AF!G268</f>
        <v>#DIV/0!</v>
      </c>
      <c r="H308" s="358" t="e">
        <f>H307/AF!H268</f>
        <v>#DIV/0!</v>
      </c>
      <c r="I308" s="361"/>
    </row>
    <row r="309" spans="1:9" s="119" customFormat="1" ht="15" customHeight="1" x14ac:dyDescent="0.25">
      <c r="A309" s="137" t="s">
        <v>75</v>
      </c>
      <c r="B309" s="325" t="s">
        <v>1</v>
      </c>
      <c r="C309" s="326" t="s">
        <v>2</v>
      </c>
      <c r="D309" s="326" t="s">
        <v>3</v>
      </c>
      <c r="E309" s="326" t="s">
        <v>4</v>
      </c>
      <c r="F309" s="326" t="s">
        <v>5</v>
      </c>
      <c r="G309" s="327" t="s">
        <v>6</v>
      </c>
      <c r="H309" s="461" t="s">
        <v>14</v>
      </c>
      <c r="I309" s="462"/>
    </row>
    <row r="310" spans="1:9" s="119" customFormat="1" ht="12.75" x14ac:dyDescent="0.25">
      <c r="A310" s="319" t="s">
        <v>7</v>
      </c>
      <c r="B310" s="158"/>
      <c r="C310" s="159"/>
      <c r="D310" s="159"/>
      <c r="E310" s="160">
        <f>AF!E270-Claims!E259</f>
        <v>0</v>
      </c>
      <c r="F310" s="159"/>
      <c r="G310" s="161"/>
      <c r="H310" s="336">
        <f>E310-AF!E270</f>
        <v>0</v>
      </c>
      <c r="I310" s="337" t="e">
        <f>H310/AF!H270</f>
        <v>#DIV/0!</v>
      </c>
    </row>
    <row r="311" spans="1:9" s="119" customFormat="1" ht="12.75" x14ac:dyDescent="0.25">
      <c r="A311" s="320" t="s">
        <v>8</v>
      </c>
      <c r="B311" s="131">
        <f>AF!B271-SUM(Claims!B260,Claims!J260,Claims!R260,Claims!Z260,Claims!AH260,Claims!AP260,Claims!AX260,Claims!BF260,Claims!BN260,Claims!BV260,Claims!CD260,Claims!CL260,Claims!CT260,Claims!DB260,Claims!DJ260,Claims!DR260,Claims!DZ260,Claims!EH260,Claims!EP260,Claims!EX260)</f>
        <v>0</v>
      </c>
      <c r="C311" s="132">
        <f>AF!C271-SUM(Claims!C260,Claims!K260,Claims!S260,Claims!AA260,Claims!AI260,Claims!AQ260,Claims!AY260,Claims!BG260,Claims!BO260,Claims!BW260,Claims!CE260,Claims!CM260,Claims!CU260,Claims!DC260,Claims!DK260,Claims!DS260,Claims!EA260,Claims!EI260,Claims!EQ260,Claims!EY260)</f>
        <v>0</v>
      </c>
      <c r="D311" s="132">
        <f>AF!D271-SUM(Claims!D260,Claims!L260,Claims!T260,Claims!AB260,Claims!AJ260,Claims!AR260,Claims!AZ260,Claims!BH260,Claims!BP260,Claims!BX260,Claims!CF260,Claims!CN260,Claims!CV260,Claims!DD260,Claims!DL260,Claims!DT260,Claims!EB260,Claims!EJ260,Claims!ER260,Claims!EZ260)</f>
        <v>0</v>
      </c>
      <c r="E311" s="132">
        <f>AF!E271-SUM(Claims!E260,Claims!M260,Claims!U260,Claims!AC260,Claims!AK260,Claims!AS260,Claims!BA260,Claims!BI260,Claims!BQ260,Claims!BY260,Claims!CG260,Claims!CO260,Claims!CW260,Claims!DE260,Claims!DM260,Claims!DU260,Claims!EC260,Claims!EK260,Claims!ES260,Claims!FA260)</f>
        <v>0</v>
      </c>
      <c r="F311" s="132">
        <f>AF!F271-SUM(Claims!F260,Claims!N260,Claims!V260,Claims!AD260,Claims!AL260,Claims!AT260,Claims!BB260,Claims!BJ260,Claims!BR260,Claims!BZ260,Claims!CH260,Claims!CP260,Claims!CX260,Claims!DF260,Claims!DN260,Claims!DV260,Claims!ED260,Claims!EL260,Claims!ET260,Claims!FB260)</f>
        <v>0</v>
      </c>
      <c r="G311" s="133">
        <f>AF!G271-SUM(Claims!G260,Claims!O260,Claims!W260,Claims!AE260,Claims!AM260,Claims!AU260,Claims!BC260,Claims!BK260,Claims!BS260,Claims!CA260,Claims!CI260,Claims!CQ260,Claims!CY260,Claims!DG260,Claims!DO260,Claims!DW260,Claims!EE260,Claims!EM260,Claims!EU260,Claims!FC260)</f>
        <v>0</v>
      </c>
      <c r="H311" s="347">
        <f>AF!H271-SUM(Claims!H260,Claims!P260,Claims!X260,Claims!AF260,Claims!AN260,Claims!AV260,Claims!BD260,Claims!BL260,Claims!BT260,Claims!CB260,Claims!CJ260,Claims!CR260,Claims!CZ260,Claims!DH260,Claims!DP260,Claims!DX260,Claims!EF260,Claims!EN260,Claims!EV260,Claims!FD260)</f>
        <v>0</v>
      </c>
      <c r="I311" s="339" t="e">
        <f>H311/AF!H271</f>
        <v>#DIV/0!</v>
      </c>
    </row>
    <row r="312" spans="1:9" s="119" customFormat="1" ht="12.75" x14ac:dyDescent="0.25">
      <c r="A312" s="320" t="s">
        <v>9</v>
      </c>
      <c r="B312" s="131">
        <f>AF!B272-SUM(Claims!B261,Claims!J261,Claims!R261,Claims!Z261,Claims!AH261,Claims!AP261,Claims!AX261,Claims!BF261,Claims!BN261,Claims!BV261,Claims!CD261,Claims!CL261,Claims!CT261,Claims!DB261,Claims!DJ261,Claims!DR261,Claims!DZ261,Claims!EH261,Claims!EP261,Claims!EX261)</f>
        <v>0</v>
      </c>
      <c r="C312" s="132">
        <f>AF!C272-SUM(Claims!C261,Claims!K261,Claims!S261,Claims!AA261,Claims!AI261,Claims!AQ261,Claims!AY261,Claims!BG261,Claims!BO261,Claims!BW261,Claims!CE261,Claims!CM261,Claims!CU261,Claims!DC261,Claims!DK261,Claims!DS261,Claims!EA261,Claims!EI261,Claims!EQ261,Claims!EY261)</f>
        <v>0</v>
      </c>
      <c r="D312" s="132">
        <f>AF!D272-SUM(Claims!D261,Claims!L261,Claims!T261,Claims!AB261,Claims!AJ261,Claims!AR261,Claims!AZ261,Claims!BH261,Claims!BP261,Claims!BX261,Claims!CF261,Claims!CN261,Claims!CV261,Claims!DD261,Claims!DL261,Claims!DT261,Claims!EB261,Claims!EJ261,Claims!ER261,Claims!EZ261)</f>
        <v>0</v>
      </c>
      <c r="E312" s="132">
        <f>AF!E272-SUM(Claims!E261,Claims!M261,Claims!U261,Claims!AC261,Claims!AK261,Claims!AS261,Claims!BA261,Claims!BI261,Claims!BQ261,Claims!BY261,Claims!CG261,Claims!CO261,Claims!CW261,Claims!DE261,Claims!DM261,Claims!DU261,Claims!EC261,Claims!EK261,Claims!ES261,Claims!FA261)</f>
        <v>0</v>
      </c>
      <c r="F312" s="132">
        <f>AF!F272-SUM(Claims!F261,Claims!N261,Claims!V261,Claims!AD261,Claims!AL261,Claims!AT261,Claims!BB261,Claims!BJ261,Claims!BR261,Claims!BZ261,Claims!CH261,Claims!CP261,Claims!CX261,Claims!DF261,Claims!DN261,Claims!DV261,Claims!ED261,Claims!EL261,Claims!ET261,Claims!FB261)</f>
        <v>0</v>
      </c>
      <c r="G312" s="133">
        <f>AF!G272-SUM(Claims!G261,Claims!O261,Claims!W261,Claims!AE261,Claims!AM261,Claims!AU261,Claims!BC261,Claims!BK261,Claims!BS261,Claims!CA261,Claims!CI261,Claims!CQ261,Claims!CY261,Claims!DG261,Claims!DO261,Claims!DW261,Claims!EE261,Claims!EM261,Claims!EU261,Claims!FC261)</f>
        <v>0</v>
      </c>
      <c r="H312" s="347">
        <f>AF!H272-SUM(Claims!H261,Claims!P261,Claims!X261,Claims!AF261,Claims!AN261,Claims!AV261,Claims!BD261,Claims!BL261,Claims!BT261,Claims!CB261,Claims!CJ261,Claims!CR261,Claims!CZ261,Claims!DH261,Claims!DP261,Claims!DX261,Claims!EF261,Claims!EN261,Claims!EV261,Claims!FD261)</f>
        <v>0</v>
      </c>
      <c r="I312" s="339" t="e">
        <f>H312/AF!H272</f>
        <v>#DIV/0!</v>
      </c>
    </row>
    <row r="313" spans="1:9" s="119" customFormat="1" ht="12.75" x14ac:dyDescent="0.25">
      <c r="A313" s="320" t="s">
        <v>10</v>
      </c>
      <c r="B313" s="131">
        <f>AF!B273-SUM(Claims!B262,Claims!J262,Claims!R262,Claims!Z262,Claims!AH262,Claims!AP262,Claims!AX262,Claims!BF262,Claims!BN262,Claims!BV262,Claims!CD262,Claims!CL262,Claims!CT262,Claims!DB262,Claims!DJ262,Claims!DR262,Claims!DZ262,Claims!EH262,Claims!EP262,Claims!EX262)</f>
        <v>0</v>
      </c>
      <c r="C313" s="132">
        <f>AF!C273-SUM(Claims!C262,Claims!K262,Claims!S262,Claims!AA262,Claims!AI262,Claims!AQ262,Claims!AY262,Claims!BG262,Claims!BO262,Claims!BW262,Claims!CE262,Claims!CM262,Claims!CU262,Claims!DC262,Claims!DK262,Claims!DS262,Claims!EA262,Claims!EI262,Claims!EQ262,Claims!EY262)</f>
        <v>0</v>
      </c>
      <c r="D313" s="132">
        <f>AF!D273-SUM(Claims!D262,Claims!L262,Claims!T262,Claims!AB262,Claims!AJ262,Claims!AR262,Claims!AZ262,Claims!BH262,Claims!BP262,Claims!BX262,Claims!CF262,Claims!CN262,Claims!CV262,Claims!DD262,Claims!DL262,Claims!DT262,Claims!EB262,Claims!EJ262,Claims!ER262,Claims!EZ262)</f>
        <v>0</v>
      </c>
      <c r="E313" s="132">
        <f>AF!E273-SUM(Claims!E262,Claims!M262,Claims!U262,Claims!AC262,Claims!AK262,Claims!AS262,Claims!BA262,Claims!BI262,Claims!BQ262,Claims!BY262,Claims!CG262,Claims!CO262,Claims!CW262,Claims!DE262,Claims!DM262,Claims!DU262,Claims!EC262,Claims!EK262,Claims!ES262,Claims!FA262)</f>
        <v>0</v>
      </c>
      <c r="F313" s="132">
        <f>AF!F273-SUM(Claims!F262,Claims!N262,Claims!V262,Claims!AD262,Claims!AL262,Claims!AT262,Claims!BB262,Claims!BJ262,Claims!BR262,Claims!BZ262,Claims!CH262,Claims!CP262,Claims!CX262,Claims!DF262,Claims!DN262,Claims!DV262,Claims!ED262,Claims!EL262,Claims!ET262,Claims!FB262)</f>
        <v>0</v>
      </c>
      <c r="G313" s="133">
        <f>AF!G273-SUM(Claims!G262,Claims!O262,Claims!W262,Claims!AE262,Claims!AM262,Claims!AU262,Claims!BC262,Claims!BK262,Claims!BS262,Claims!CA262,Claims!CI262,Claims!CQ262,Claims!CY262,Claims!DG262,Claims!DO262,Claims!DW262,Claims!EE262,Claims!EM262,Claims!EU262,Claims!FC262)</f>
        <v>0</v>
      </c>
      <c r="H313" s="347">
        <f>AF!H273-SUM(Claims!H262,Claims!P262,Claims!X262,Claims!AF262,Claims!AN262,Claims!AV262,Claims!BD262,Claims!BL262,Claims!BT262,Claims!CB262,Claims!CJ262,Claims!CR262,Claims!CZ262,Claims!DH262,Claims!DP262,Claims!DX262,Claims!EF262,Claims!EN262,Claims!EV262,Claims!FD262)</f>
        <v>0</v>
      </c>
      <c r="I313" s="339" t="e">
        <f>H313/AF!H273</f>
        <v>#DIV/0!</v>
      </c>
    </row>
    <row r="314" spans="1:9" s="119" customFormat="1" ht="12.75" x14ac:dyDescent="0.25">
      <c r="A314" s="320" t="s">
        <v>11</v>
      </c>
      <c r="B314" s="131">
        <f>AF!B274-SUM(Claims!B263,Claims!J263,Claims!R263,Claims!Z263,Claims!AH263,Claims!AP263,Claims!AX263,Claims!BF263,Claims!BN263,Claims!BV263,Claims!CD263,Claims!CL263,Claims!CT263,Claims!DB263,Claims!DJ263,Claims!DR263,Claims!DZ263,Claims!EH263,Claims!EP263,Claims!EX263)</f>
        <v>0</v>
      </c>
      <c r="C314" s="132">
        <f>AF!C274-SUM(Claims!C263,Claims!K263,Claims!S263,Claims!AA263,Claims!AI263,Claims!AQ263,Claims!AY263,Claims!BG263,Claims!BO263,Claims!BW263,Claims!CE263,Claims!CM263,Claims!CU263,Claims!DC263,Claims!DK263,Claims!DS263,Claims!EA263,Claims!EI263,Claims!EQ263,Claims!EY263)</f>
        <v>0</v>
      </c>
      <c r="D314" s="132">
        <f>AF!D274-SUM(Claims!D263,Claims!L263,Claims!T263,Claims!AB263,Claims!AJ263,Claims!AR263,Claims!AZ263,Claims!BH263,Claims!BP263,Claims!BX263,Claims!CF263,Claims!CN263,Claims!CV263,Claims!DD263,Claims!DL263,Claims!DT263,Claims!EB263,Claims!EJ263,Claims!ER263,Claims!EZ263)</f>
        <v>0</v>
      </c>
      <c r="E314" s="132">
        <f>AF!E274-SUM(Claims!E263,Claims!M263,Claims!U263,Claims!AC263,Claims!AK263,Claims!AS263,Claims!BA263,Claims!BI263,Claims!BQ263,Claims!BY263,Claims!CG263,Claims!CO263,Claims!CW263,Claims!DE263,Claims!DM263,Claims!DU263,Claims!EC263,Claims!EK263,Claims!ES263,Claims!FA263)</f>
        <v>0</v>
      </c>
      <c r="F314" s="132">
        <f>AF!F274-SUM(Claims!F263,Claims!N263,Claims!V263,Claims!AD263,Claims!AL263,Claims!AT263,Claims!BB263,Claims!BJ263,Claims!BR263,Claims!BZ263,Claims!CH263,Claims!CP263,Claims!CX263,Claims!DF263,Claims!DN263,Claims!DV263,Claims!ED263,Claims!EL263,Claims!ET263,Claims!FB263)</f>
        <v>0</v>
      </c>
      <c r="G314" s="133">
        <f>AF!G274-SUM(Claims!G263,Claims!O263,Claims!W263,Claims!AE263,Claims!AM263,Claims!AU263,Claims!BC263,Claims!BK263,Claims!BS263,Claims!CA263,Claims!CI263,Claims!CQ263,Claims!CY263,Claims!DG263,Claims!DO263,Claims!DW263,Claims!EE263,Claims!EM263,Claims!EU263,Claims!FC263)</f>
        <v>0</v>
      </c>
      <c r="H314" s="347">
        <f>AF!H274-SUM(Claims!H263,Claims!P263,Claims!X263,Claims!AF263,Claims!AN263,Claims!AV263,Claims!BD263,Claims!BL263,Claims!BT263,Claims!CB263,Claims!CJ263,Claims!CR263,Claims!CZ263,Claims!DH263,Claims!DP263,Claims!DX263,Claims!EF263,Claims!EN263,Claims!EV263,Claims!FD263)</f>
        <v>0</v>
      </c>
      <c r="I314" s="339" t="e">
        <f>H314/AF!H274</f>
        <v>#DIV/0!</v>
      </c>
    </row>
    <row r="315" spans="1:9" s="119" customFormat="1" ht="12.75" x14ac:dyDescent="0.25">
      <c r="A315" s="320" t="s">
        <v>12</v>
      </c>
      <c r="B315" s="131">
        <f>AF!B275-SUM(Claims!B264,Claims!J264,Claims!R264,Claims!Z264,Claims!AH264,Claims!AP264,Claims!AX264,Claims!BF264,Claims!BN264,Claims!BV264,Claims!CD264,Claims!CL264,Claims!CT264,Claims!DB264,Claims!DJ264,Claims!DR264,Claims!DZ264,Claims!EH264,Claims!EP264,Claims!EX264)</f>
        <v>0</v>
      </c>
      <c r="C315" s="132">
        <f>AF!C275-SUM(Claims!C264,Claims!K264,Claims!S264,Claims!AA264,Claims!AI264,Claims!AQ264,Claims!AY264,Claims!BG264,Claims!BO264,Claims!BW264,Claims!CE264,Claims!CM264,Claims!CU264,Claims!DC264,Claims!DK264,Claims!DS264,Claims!EA264,Claims!EI264,Claims!EQ264,Claims!EY264)</f>
        <v>0</v>
      </c>
      <c r="D315" s="132">
        <f>AF!D275-SUM(Claims!D264,Claims!L264,Claims!T264,Claims!AB264,Claims!AJ264,Claims!AR264,Claims!AZ264,Claims!BH264,Claims!BP264,Claims!BX264,Claims!CF264,Claims!CN264,Claims!CV264,Claims!DD264,Claims!DL264,Claims!DT264,Claims!EB264,Claims!EJ264,Claims!ER264,Claims!EZ264)</f>
        <v>0</v>
      </c>
      <c r="E315" s="132">
        <f>AF!E275-SUM(Claims!E264,Claims!M264,Claims!U264,Claims!AC264,Claims!AK264,Claims!AS264,Claims!BA264,Claims!BI264,Claims!BQ264,Claims!BY264,Claims!CG264,Claims!CO264,Claims!CW264,Claims!DE264,Claims!DM264,Claims!DU264,Claims!EC264,Claims!EK264,Claims!ES264,Claims!FA264)</f>
        <v>0</v>
      </c>
      <c r="F315" s="132">
        <f>AF!F275-SUM(Claims!F264,Claims!N264,Claims!V264,Claims!AD264,Claims!AL264,Claims!AT264,Claims!BB264,Claims!BJ264,Claims!BR264,Claims!BZ264,Claims!CH264,Claims!CP264,Claims!CX264,Claims!DF264,Claims!DN264,Claims!DV264,Claims!ED264,Claims!EL264,Claims!ET264,Claims!FB264)</f>
        <v>0</v>
      </c>
      <c r="G315" s="133">
        <f>AF!G275-SUM(Claims!G264,Claims!O264,Claims!W264,Claims!AE264,Claims!AM264,Claims!AU264,Claims!BC264,Claims!BK264,Claims!BS264,Claims!CA264,Claims!CI264,Claims!CQ264,Claims!CY264,Claims!DG264,Claims!DO264,Claims!DW264,Claims!EE264,Claims!EM264,Claims!EU264,Claims!FC264)</f>
        <v>0</v>
      </c>
      <c r="H315" s="347">
        <f>AF!H275-SUM(Claims!H264,Claims!P264,Claims!X264,Claims!AF264,Claims!AN264,Claims!AV264,Claims!BD264,Claims!BL264,Claims!BT264,Claims!CB264,Claims!CJ264,Claims!CR264,Claims!CZ264,Claims!DH264,Claims!DP264,Claims!DX264,Claims!EF264,Claims!EN264,Claims!EV264,Claims!FD264)</f>
        <v>0</v>
      </c>
      <c r="I315" s="339" t="e">
        <f>H315/AF!H275</f>
        <v>#DIV/0!</v>
      </c>
    </row>
    <row r="316" spans="1:9" s="119" customFormat="1" ht="12.75" x14ac:dyDescent="0.25">
      <c r="A316" s="320" t="s">
        <v>13</v>
      </c>
      <c r="B316" s="131">
        <f>AF!B276-SUM(Claims!B265,Claims!J265,Claims!R265,Claims!Z265,Claims!AH265,Claims!AP265,Claims!AX265,Claims!BF265,Claims!BN265,Claims!BV265,Claims!CD265,Claims!CL265,Claims!CT265,Claims!DB265,Claims!DJ265,Claims!DR265,Claims!DZ265,Claims!EH265,Claims!EP265,Claims!EX265)</f>
        <v>0</v>
      </c>
      <c r="C316" s="132">
        <f>AF!C276-SUM(Claims!C265,Claims!K265,Claims!S265,Claims!AA265,Claims!AI265,Claims!AQ265,Claims!AY265,Claims!BG265,Claims!BO265,Claims!BW265,Claims!CE265,Claims!CM265,Claims!CU265,Claims!DC265,Claims!DK265,Claims!DS265,Claims!EA265,Claims!EI265,Claims!EQ265,Claims!EY265)</f>
        <v>0</v>
      </c>
      <c r="D316" s="132">
        <f>AF!D276-SUM(Claims!D265,Claims!L265,Claims!T265,Claims!AB265,Claims!AJ265,Claims!AR265,Claims!AZ265,Claims!BH265,Claims!BP265,Claims!BX265,Claims!CF265,Claims!CN265,Claims!CV265,Claims!DD265,Claims!DL265,Claims!DT265,Claims!EB265,Claims!EJ265,Claims!ER265,Claims!EZ265)</f>
        <v>0</v>
      </c>
      <c r="E316" s="132">
        <f>AF!E276-SUM(Claims!E265,Claims!M265,Claims!U265,Claims!AC265,Claims!AK265,Claims!AS265,Claims!BA265,Claims!BI265,Claims!BQ265,Claims!BY265,Claims!CG265,Claims!CO265,Claims!CW265,Claims!DE265,Claims!DM265,Claims!DU265,Claims!EC265,Claims!EK265,Claims!ES265,Claims!FA265)</f>
        <v>0</v>
      </c>
      <c r="F316" s="132">
        <f>AF!F276-SUM(Claims!F265,Claims!N265,Claims!V265,Claims!AD265,Claims!AL265,Claims!AT265,Claims!BB265,Claims!BJ265,Claims!BR265,Claims!BZ265,Claims!CH265,Claims!CP265,Claims!CX265,Claims!DF265,Claims!DN265,Claims!DV265,Claims!ED265,Claims!EL265,Claims!ET265,Claims!FB265)</f>
        <v>0</v>
      </c>
      <c r="G316" s="133">
        <f>AF!G276-SUM(Claims!G265,Claims!O265,Claims!W265,Claims!AE265,Claims!AM265,Claims!AU265,Claims!BC265,Claims!BK265,Claims!BS265,Claims!CA265,Claims!CI265,Claims!CQ265,Claims!CY265,Claims!DG265,Claims!DO265,Claims!DW265,Claims!EE265,Claims!EM265,Claims!EU265,Claims!FC265)</f>
        <v>0</v>
      </c>
      <c r="H316" s="347">
        <f>AF!H276-SUM(Claims!H265,Claims!P265,Claims!X265,Claims!AF265,Claims!AN265,Claims!AV265,Claims!BD265,Claims!BL265,Claims!BT265,Claims!CB265,Claims!CJ265,Claims!CR265,Claims!CZ265,Claims!DH265,Claims!DP265,Claims!DX265,Claims!EF265,Claims!EN265,Claims!EV265,Claims!FD265)</f>
        <v>0</v>
      </c>
      <c r="I316" s="339" t="e">
        <f>H316/AF!H276</f>
        <v>#DIV/0!</v>
      </c>
    </row>
    <row r="317" spans="1:9" s="119" customFormat="1" ht="12.75" x14ac:dyDescent="0.25">
      <c r="A317" s="320" t="s">
        <v>66</v>
      </c>
      <c r="B317" s="131">
        <f>AF!B277-SUM(Claims!B266,Claims!J266,Claims!R266,Claims!Z266,Claims!AH266,Claims!AP266,Claims!AX266,Claims!BF266,Claims!BN266,Claims!BV266,Claims!CD266,Claims!CL266,Claims!CT266,Claims!DB266,Claims!DJ266,Claims!DR266,Claims!DZ266,Claims!EH266,Claims!EP266,Claims!EX266)</f>
        <v>0</v>
      </c>
      <c r="C317" s="132">
        <f>AF!C277-SUM(Claims!C266,Claims!K266,Claims!S266,Claims!AA266,Claims!AI266,Claims!AQ266,Claims!AY266,Claims!BG266,Claims!BO266,Claims!BW266,Claims!CE266,Claims!CM266,Claims!CU266,Claims!DC266,Claims!DK266,Claims!DS266,Claims!EA266,Claims!EI266,Claims!EQ266,Claims!EY266)</f>
        <v>0</v>
      </c>
      <c r="D317" s="132">
        <f>AF!D277-SUM(Claims!D266,Claims!L266,Claims!T266,Claims!AB266,Claims!AJ266,Claims!AR266,Claims!AZ266,Claims!BH266,Claims!BP266,Claims!BX266,Claims!CF266,Claims!CN266,Claims!CV266,Claims!DD266,Claims!DL266,Claims!DT266,Claims!EB266,Claims!EJ266,Claims!ER266,Claims!EZ266)</f>
        <v>0</v>
      </c>
      <c r="E317" s="132">
        <f>AF!E277-SUM(Claims!E266,Claims!M266,Claims!U266,Claims!AC266,Claims!AK266,Claims!AS266,Claims!BA266,Claims!BI266,Claims!BQ266,Claims!BY266,Claims!CG266,Claims!CO266,Claims!CW266,Claims!DE266,Claims!DM266,Claims!DU266,Claims!EC266,Claims!EK266,Claims!ES266,Claims!FA266)</f>
        <v>0</v>
      </c>
      <c r="F317" s="132">
        <f>AF!F277-SUM(Claims!F266,Claims!N266,Claims!V266,Claims!AD266,Claims!AL266,Claims!AT266,Claims!BB266,Claims!BJ266,Claims!BR266,Claims!BZ266,Claims!CH266,Claims!CP266,Claims!CX266,Claims!DF266,Claims!DN266,Claims!DV266,Claims!ED266,Claims!EL266,Claims!ET266,Claims!FB266)</f>
        <v>0</v>
      </c>
      <c r="G317" s="133">
        <f>AF!G277-SUM(Claims!G266,Claims!O266,Claims!W266,Claims!AE266,Claims!AM266,Claims!AU266,Claims!BC266,Claims!BK266,Claims!BS266,Claims!CA266,Claims!CI266,Claims!CQ266,Claims!CY266,Claims!DG266,Claims!DO266,Claims!DW266,Claims!EE266,Claims!EM266,Claims!EU266,Claims!FC266)</f>
        <v>0</v>
      </c>
      <c r="H317" s="347">
        <f>AF!H277-SUM(Claims!H266,Claims!P266,Claims!X266,Claims!AF266,Claims!AN266,Claims!AV266,Claims!BD266,Claims!BL266,Claims!BT266,Claims!CB266,Claims!CJ266,Claims!CR266,Claims!CZ266,Claims!DH266,Claims!DP266,Claims!DX266,Claims!EF266,Claims!EN266,Claims!EV266,Claims!FD266)</f>
        <v>0</v>
      </c>
      <c r="I317" s="339" t="e">
        <f>H317/AF!H277</f>
        <v>#DIV/0!</v>
      </c>
    </row>
    <row r="318" spans="1:9" s="119" customFormat="1" ht="12.75" x14ac:dyDescent="0.25">
      <c r="A318" s="320" t="s">
        <v>67</v>
      </c>
      <c r="B318" s="131">
        <f>AF!B278-SUM(Claims!B267,Claims!J267,Claims!R267,Claims!Z267,Claims!AH267,Claims!AP267,Claims!AX267,Claims!BF267,Claims!BN267,Claims!BV267,Claims!CD267,Claims!CL267,Claims!CT267,Claims!DB267,Claims!DJ267,Claims!DR267,Claims!DZ267,Claims!EH267,Claims!EP267,Claims!EX267)</f>
        <v>0</v>
      </c>
      <c r="C318" s="132">
        <f>AF!C278-SUM(Claims!C267,Claims!K267,Claims!S267,Claims!AA267,Claims!AI267,Claims!AQ267,Claims!AY267,Claims!BG267,Claims!BO267,Claims!BW267,Claims!CE267,Claims!CM267,Claims!CU267,Claims!DC267,Claims!DK267,Claims!DS267,Claims!EA267,Claims!EI267,Claims!EQ267,Claims!EY267)</f>
        <v>0</v>
      </c>
      <c r="D318" s="132">
        <f>AF!D278-SUM(Claims!D267,Claims!L267,Claims!T267,Claims!AB267,Claims!AJ267,Claims!AR267,Claims!AZ267,Claims!BH267,Claims!BP267,Claims!BX267,Claims!CF267,Claims!CN267,Claims!CV267,Claims!DD267,Claims!DL267,Claims!DT267,Claims!EB267,Claims!EJ267,Claims!ER267,Claims!EZ267)</f>
        <v>0</v>
      </c>
      <c r="E318" s="132">
        <f>AF!E278-SUM(Claims!E267,Claims!M267,Claims!U267,Claims!AC267,Claims!AK267,Claims!AS267,Claims!BA267,Claims!BI267,Claims!BQ267,Claims!BY267,Claims!CG267,Claims!CO267,Claims!CW267,Claims!DE267,Claims!DM267,Claims!DU267,Claims!EC267,Claims!EK267,Claims!ES267,Claims!FA267)</f>
        <v>0</v>
      </c>
      <c r="F318" s="132">
        <f>AF!F278-SUM(Claims!F267,Claims!N267,Claims!V267,Claims!AD267,Claims!AL267,Claims!AT267,Claims!BB267,Claims!BJ267,Claims!BR267,Claims!BZ267,Claims!CH267,Claims!CP267,Claims!CX267,Claims!DF267,Claims!DN267,Claims!DV267,Claims!ED267,Claims!EL267,Claims!ET267,Claims!FB267)</f>
        <v>0</v>
      </c>
      <c r="G318" s="133">
        <f>AF!G278-SUM(Claims!G267,Claims!O267,Claims!W267,Claims!AE267,Claims!AM267,Claims!AU267,Claims!BC267,Claims!BK267,Claims!BS267,Claims!CA267,Claims!CI267,Claims!CQ267,Claims!CY267,Claims!DG267,Claims!DO267,Claims!DW267,Claims!EE267,Claims!EM267,Claims!EU267,Claims!FC267)</f>
        <v>0</v>
      </c>
      <c r="H318" s="347">
        <f>AF!H278-SUM(Claims!H267,Claims!P267,Claims!X267,Claims!AF267,Claims!AN267,Claims!AV267,Claims!BD267,Claims!BL267,Claims!BT267,Claims!CB267,Claims!CJ267,Claims!CR267,Claims!CZ267,Claims!DH267,Claims!DP267,Claims!DX267,Claims!EF267,Claims!EN267,Claims!EV267,Claims!FD267)</f>
        <v>0</v>
      </c>
      <c r="I318" s="339" t="e">
        <f>H318/AF!H278</f>
        <v>#DIV/0!</v>
      </c>
    </row>
    <row r="319" spans="1:9" s="119" customFormat="1" ht="12.75" x14ac:dyDescent="0.25">
      <c r="A319" s="320" t="s">
        <v>68</v>
      </c>
      <c r="B319" s="131">
        <f>AF!B279-SUM(Claims!B268,Claims!J268,Claims!R268,Claims!Z268,Claims!AH268,Claims!AP268,Claims!AX268,Claims!BF268,Claims!BN268,Claims!BV268,Claims!CD268,Claims!CL268,Claims!CT268,Claims!DB268,Claims!DJ268,Claims!DR268,Claims!DZ268,Claims!EH268,Claims!EP268,Claims!EX268)</f>
        <v>0</v>
      </c>
      <c r="C319" s="132">
        <f>AF!C279-SUM(Claims!C268,Claims!K268,Claims!S268,Claims!AA268,Claims!AI268,Claims!AQ268,Claims!AY268,Claims!BG268,Claims!BO268,Claims!BW268,Claims!CE268,Claims!CM268,Claims!CU268,Claims!DC268,Claims!DK268,Claims!DS268,Claims!EA268,Claims!EI268,Claims!EQ268,Claims!EY268)</f>
        <v>0</v>
      </c>
      <c r="D319" s="132">
        <f>AF!D279-SUM(Claims!D268,Claims!L268,Claims!T268,Claims!AB268,Claims!AJ268,Claims!AR268,Claims!AZ268,Claims!BH268,Claims!BP268,Claims!BX268,Claims!CF268,Claims!CN268,Claims!CV268,Claims!DD268,Claims!DL268,Claims!DT268,Claims!EB268,Claims!EJ268,Claims!ER268,Claims!EZ268)</f>
        <v>0</v>
      </c>
      <c r="E319" s="132">
        <f>AF!E279-SUM(Claims!E268,Claims!M268,Claims!U268,Claims!AC268,Claims!AK268,Claims!AS268,Claims!BA268,Claims!BI268,Claims!BQ268,Claims!BY268,Claims!CG268,Claims!CO268,Claims!CW268,Claims!DE268,Claims!DM268,Claims!DU268,Claims!EC268,Claims!EK268,Claims!ES268,Claims!FA268)</f>
        <v>0</v>
      </c>
      <c r="F319" s="132">
        <f>AF!F279-SUM(Claims!F268,Claims!N268,Claims!V268,Claims!AD268,Claims!AL268,Claims!AT268,Claims!BB268,Claims!BJ268,Claims!BR268,Claims!BZ268,Claims!CH268,Claims!CP268,Claims!CX268,Claims!DF268,Claims!DN268,Claims!DV268,Claims!ED268,Claims!EL268,Claims!ET268,Claims!FB268)</f>
        <v>0</v>
      </c>
      <c r="G319" s="133">
        <f>AF!G279-SUM(Claims!G268,Claims!O268,Claims!W268,Claims!AE268,Claims!AM268,Claims!AU268,Claims!BC268,Claims!BK268,Claims!BS268,Claims!CA268,Claims!CI268,Claims!CQ268,Claims!CY268,Claims!DG268,Claims!DO268,Claims!DW268,Claims!EE268,Claims!EM268,Claims!EU268,Claims!FC268)</f>
        <v>0</v>
      </c>
      <c r="H319" s="347">
        <f>AF!H279-SUM(Claims!H268,Claims!P268,Claims!X268,Claims!AF268,Claims!AN268,Claims!AV268,Claims!BD268,Claims!BL268,Claims!BT268,Claims!CB268,Claims!CJ268,Claims!CR268,Claims!CZ268,Claims!DH268,Claims!DP268,Claims!DX268,Claims!EF268,Claims!EN268,Claims!EV268,Claims!FD268)</f>
        <v>0</v>
      </c>
      <c r="I319" s="339" t="e">
        <f>H319/AF!H279</f>
        <v>#DIV/0!</v>
      </c>
    </row>
    <row r="320" spans="1:9" s="119" customFormat="1" ht="12.75" x14ac:dyDescent="0.25">
      <c r="A320" s="321" t="s">
        <v>69</v>
      </c>
      <c r="B320" s="134">
        <f>AF!B280-SUM(Claims!B269,Claims!J269,Claims!R269,Claims!Z269,Claims!AH269,Claims!AP269,Claims!AX269,Claims!BF269,Claims!BN269,Claims!BV269,Claims!CD269,Claims!CL269,Claims!CT269,Claims!DB269,Claims!DJ269,Claims!DR269,Claims!DZ269,Claims!EH269,Claims!EP269,Claims!EX269)</f>
        <v>0</v>
      </c>
      <c r="C320" s="135">
        <f>AF!C280-SUM(Claims!C269,Claims!K269,Claims!S269,Claims!AA269,Claims!AI269,Claims!AQ269,Claims!AY269,Claims!BG269,Claims!BO269,Claims!BW269,Claims!CE269,Claims!CM269,Claims!CU269,Claims!DC269,Claims!DK269,Claims!DS269,Claims!EA269,Claims!EI269,Claims!EQ269,Claims!EY269)</f>
        <v>0</v>
      </c>
      <c r="D320" s="135">
        <f>AF!D280-SUM(Claims!D269,Claims!L269,Claims!T269,Claims!AB269,Claims!AJ269,Claims!AR269,Claims!AZ269,Claims!BH269,Claims!BP269,Claims!BX269,Claims!CF269,Claims!CN269,Claims!CV269,Claims!DD269,Claims!DL269,Claims!DT269,Claims!EB269,Claims!EJ269,Claims!ER269,Claims!EZ269)</f>
        <v>0</v>
      </c>
      <c r="E320" s="135">
        <f>AF!E280-SUM(Claims!E269,Claims!M269,Claims!U269,Claims!AC269,Claims!AK269,Claims!AS269,Claims!BA269,Claims!BI269,Claims!BQ269,Claims!BY269,Claims!CG269,Claims!CO269,Claims!CW269,Claims!DE269,Claims!DM269,Claims!DU269,Claims!EC269,Claims!EK269,Claims!ES269,Claims!FA269)</f>
        <v>0</v>
      </c>
      <c r="F320" s="135">
        <f>AF!F280-SUM(Claims!F269,Claims!N269,Claims!V269,Claims!AD269,Claims!AL269,Claims!AT269,Claims!BB269,Claims!BJ269,Claims!BR269,Claims!BZ269,Claims!CH269,Claims!CP269,Claims!CX269,Claims!DF269,Claims!DN269,Claims!DV269,Claims!ED269,Claims!EL269,Claims!ET269,Claims!FB269)</f>
        <v>0</v>
      </c>
      <c r="G320" s="136">
        <f>AF!G280-SUM(Claims!G269,Claims!O269,Claims!W269,Claims!AE269,Claims!AM269,Claims!AU269,Claims!BC269,Claims!BK269,Claims!BS269,Claims!CA269,Claims!CI269,Claims!CQ269,Claims!CY269,Claims!DG269,Claims!DO269,Claims!DW269,Claims!EE269,Claims!EM269,Claims!EU269,Claims!FC269)</f>
        <v>0</v>
      </c>
      <c r="H320" s="348">
        <f>AF!H280-SUM(Claims!H269,Claims!P269,Claims!X269,Claims!AF269,Claims!AN269,Claims!AV269,Claims!BD269,Claims!BL269,Claims!BT269,Claims!CB269,Claims!CJ269,Claims!CR269,Claims!CZ269,Claims!DH269,Claims!DP269,Claims!DX269,Claims!EF269,Claims!EN269,Claims!EV269,Claims!FD269)</f>
        <v>0</v>
      </c>
      <c r="I320" s="341" t="e">
        <f>H320/AF!H280</f>
        <v>#DIV/0!</v>
      </c>
    </row>
    <row r="321" spans="1:9" s="119" customFormat="1" ht="12.75" x14ac:dyDescent="0.25">
      <c r="A321" s="474" t="s">
        <v>14</v>
      </c>
      <c r="B321" s="328">
        <f>AF!B281-SUM(Claims!B270,Claims!J270,Claims!R270,Claims!Z270,Claims!AH270,Claims!AP270,Claims!AX270,Claims!BF270,Claims!BN270,Claims!BV270,Claims!CD270,Claims!CL270,Claims!CT270,Claims!DB270,Claims!DJ270,Claims!DR270,Claims!DZ270,Claims!EH270,Claims!EP270,Claims!EX270)</f>
        <v>0</v>
      </c>
      <c r="C321" s="329">
        <f>AF!C281-SUM(Claims!C270,Claims!K270,Claims!S270,Claims!AA270,Claims!AI270,Claims!AQ270,Claims!AY270,Claims!BG270,Claims!BO270,Claims!BW270,Claims!CE270,Claims!CM270,Claims!CU270,Claims!DC270,Claims!DK270,Claims!DS270,Claims!EA270,Claims!EI270,Claims!EQ270,Claims!EY270)</f>
        <v>0</v>
      </c>
      <c r="D321" s="329">
        <f>AF!D281-SUM(Claims!D270,Claims!L270,Claims!T270,Claims!AB270,Claims!AJ270,Claims!AR270,Claims!AZ270,Claims!BH270,Claims!BP270,Claims!BX270,Claims!CF270,Claims!CN270,Claims!CV270,Claims!DD270,Claims!DL270,Claims!DT270,Claims!EB270,Claims!EJ270,Claims!ER270,Claims!EZ270)</f>
        <v>0</v>
      </c>
      <c r="E321" s="329">
        <f>AF!E281-SUM(Claims!E270,Claims!M270,Claims!U270,Claims!AC270,Claims!AK270,Claims!AS270,Claims!BA270,Claims!BI270,Claims!BQ270,Claims!BY270,Claims!CG270,Claims!CO270,Claims!CW270,Claims!DE270,Claims!DM270,Claims!DU270,Claims!EC270,Claims!EK270,Claims!ES270,Claims!FA270)</f>
        <v>0</v>
      </c>
      <c r="F321" s="329">
        <f>AF!F281-SUM(Claims!F270,Claims!N270,Claims!V270,Claims!AD270,Claims!AL270,Claims!AT270,Claims!BB270,Claims!BJ270,Claims!BR270,Claims!BZ270,Claims!CH270,Claims!CP270,Claims!CX270,Claims!DF270,Claims!DN270,Claims!DV270,Claims!ED270,Claims!EL270,Claims!ET270,Claims!FB270)</f>
        <v>0</v>
      </c>
      <c r="G321" s="330">
        <f>AF!G281-SUM(Claims!G270,Claims!O270,Claims!W270,Claims!AE270,Claims!AM270,Claims!AU270,Claims!BC270,Claims!BK270,Claims!BS270,Claims!CA270,Claims!CI270,Claims!CQ270,Claims!CY270,Claims!DG270,Claims!DO270,Claims!DW270,Claims!EE270,Claims!EM270,Claims!EU270,Claims!FC270)</f>
        <v>0</v>
      </c>
      <c r="H321" s="351">
        <f>AF!H281-SUM(Claims!H270,Claims!P270,Claims!X270,Claims!AF270,Claims!AN270,Claims!AV270,Claims!BD270,Claims!BL270,Claims!BT270,Claims!CB270,Claims!CJ270,Claims!CR270,Claims!CZ270,Claims!DH270,Claims!DP270,Claims!DX270,Claims!EF270,Claims!EN270,Claims!EV270,Claims!FD270)</f>
        <v>0</v>
      </c>
      <c r="I321" s="362" t="e">
        <f>H321/AF!H281</f>
        <v>#DIV/0!</v>
      </c>
    </row>
    <row r="322" spans="1:9" s="119" customFormat="1" ht="13.5" thickBot="1" x14ac:dyDescent="0.3">
      <c r="A322" s="464"/>
      <c r="B322" s="355" t="e">
        <f>B321/AF!B281</f>
        <v>#DIV/0!</v>
      </c>
      <c r="C322" s="356" t="e">
        <f>C321/AF!C281</f>
        <v>#DIV/0!</v>
      </c>
      <c r="D322" s="356" t="e">
        <f>D321/AF!D281</f>
        <v>#DIV/0!</v>
      </c>
      <c r="E322" s="356" t="e">
        <f>E321/AF!E281</f>
        <v>#DIV/0!</v>
      </c>
      <c r="F322" s="356" t="e">
        <f>F321/AF!F281</f>
        <v>#DIV/0!</v>
      </c>
      <c r="G322" s="357" t="e">
        <f>G321/AF!G281</f>
        <v>#DIV/0!</v>
      </c>
      <c r="H322" s="359" t="e">
        <f>H321/AF!H281</f>
        <v>#DIV/0!</v>
      </c>
      <c r="I322" s="365"/>
    </row>
    <row r="323" spans="1:9" s="119" customFormat="1" ht="15" customHeight="1" x14ac:dyDescent="0.25">
      <c r="A323" s="157" t="s">
        <v>76</v>
      </c>
      <c r="B323" s="322" t="s">
        <v>1</v>
      </c>
      <c r="C323" s="323" t="s">
        <v>2</v>
      </c>
      <c r="D323" s="323" t="s">
        <v>3</v>
      </c>
      <c r="E323" s="323" t="s">
        <v>4</v>
      </c>
      <c r="F323" s="323" t="s">
        <v>5</v>
      </c>
      <c r="G323" s="324" t="s">
        <v>6</v>
      </c>
      <c r="H323" s="459" t="s">
        <v>14</v>
      </c>
      <c r="I323" s="460"/>
    </row>
    <row r="324" spans="1:9" s="119" customFormat="1" ht="12.75" x14ac:dyDescent="0.25">
      <c r="A324" s="316" t="s">
        <v>7</v>
      </c>
      <c r="B324" s="158"/>
      <c r="C324" s="159"/>
      <c r="D324" s="159"/>
      <c r="E324" s="160">
        <f>AF!E283-Claims!E273</f>
        <v>0</v>
      </c>
      <c r="F324" s="159"/>
      <c r="G324" s="161"/>
      <c r="H324" s="331">
        <f>E324-AF!E283</f>
        <v>0</v>
      </c>
      <c r="I324" s="332" t="e">
        <f>H324/AF!H283</f>
        <v>#DIV/0!</v>
      </c>
    </row>
    <row r="325" spans="1:9" s="119" customFormat="1" ht="12.75" x14ac:dyDescent="0.25">
      <c r="A325" s="317" t="s">
        <v>8</v>
      </c>
      <c r="B325" s="131">
        <f>AF!B284-SUM(Claims!B274,Claims!J274,Claims!R274,Claims!Z274,Claims!AH274,Claims!AP274,Claims!AX274,Claims!BF274,Claims!BN274,Claims!BV274,Claims!CD274,Claims!CL274,Claims!CT274,Claims!DB274,Claims!DJ274,Claims!DR274,Claims!DZ274,Claims!EH274,Claims!EP274,Claims!EX274)</f>
        <v>0</v>
      </c>
      <c r="C325" s="132">
        <f>AF!C284-SUM(Claims!C274,Claims!K274,Claims!S274,Claims!AA274,Claims!AI274,Claims!AQ274,Claims!AY274,Claims!BG274,Claims!BO274,Claims!BW274,Claims!CE274,Claims!CM274,Claims!CU274,Claims!DC274,Claims!DK274,Claims!DS274,Claims!EA274,Claims!EI274,Claims!EQ274,Claims!EY274)</f>
        <v>0</v>
      </c>
      <c r="D325" s="132">
        <f>AF!D284-SUM(Claims!D274,Claims!L274,Claims!T274,Claims!AB274,Claims!AJ274,Claims!AR274,Claims!AZ274,Claims!BH274,Claims!BP274,Claims!BX274,Claims!CF274,Claims!CN274,Claims!CV274,Claims!DD274,Claims!DL274,Claims!DT274,Claims!EB274,Claims!EJ274,Claims!ER274,Claims!EZ274)</f>
        <v>0</v>
      </c>
      <c r="E325" s="132">
        <f>AF!E284-SUM(Claims!E274,Claims!M274,Claims!U274,Claims!AC274,Claims!AK274,Claims!AS274,Claims!BA274,Claims!BI274,Claims!BQ274,Claims!BY274,Claims!CG274,Claims!CO274,Claims!CW274,Claims!DE274,Claims!DM274,Claims!DU274,Claims!EC274,Claims!EK274,Claims!ES274,Claims!FA274)</f>
        <v>0</v>
      </c>
      <c r="F325" s="132">
        <f>AF!F284-SUM(Claims!F274,Claims!N274,Claims!V274,Claims!AD274,Claims!AL274,Claims!AT274,Claims!BB274,Claims!BJ274,Claims!BR274,Claims!BZ274,Claims!CH274,Claims!CP274,Claims!CX274,Claims!DF274,Claims!DN274,Claims!DV274,Claims!ED274,Claims!EL274,Claims!ET274,Claims!FB274)</f>
        <v>0</v>
      </c>
      <c r="G325" s="133">
        <f>AF!G284-SUM(Claims!G274,Claims!O274,Claims!W274,Claims!AE274,Claims!AM274,Claims!AU274,Claims!BC274,Claims!BK274,Claims!BS274,Claims!CA274,Claims!CI274,Claims!CQ274,Claims!CY274,Claims!DG274,Claims!DO274,Claims!DW274,Claims!EE274,Claims!EM274,Claims!EU274,Claims!FC274)</f>
        <v>0</v>
      </c>
      <c r="H325" s="343">
        <f>AF!H284-SUM(Claims!H274,Claims!P274,Claims!X274,Claims!AF274,Claims!AN274,Claims!AV274,Claims!BD274,Claims!BL274,Claims!BT274,Claims!CB274,Claims!CJ274,Claims!CR274,Claims!CZ274,Claims!DH274,Claims!DP274,Claims!DX274,Claims!EF274,Claims!EN274,Claims!EV274,Claims!FD274)</f>
        <v>0</v>
      </c>
      <c r="I325" s="333" t="e">
        <f>H325/AF!H284</f>
        <v>#DIV/0!</v>
      </c>
    </row>
    <row r="326" spans="1:9" s="119" customFormat="1" ht="12.75" x14ac:dyDescent="0.25">
      <c r="A326" s="317" t="s">
        <v>9</v>
      </c>
      <c r="B326" s="131">
        <f>AF!B285-SUM(Claims!B275,Claims!J275,Claims!R275,Claims!Z275,Claims!AH275,Claims!AP275,Claims!AX275,Claims!BF275,Claims!BN275,Claims!BV275,Claims!CD275,Claims!CL275,Claims!CT275,Claims!DB275,Claims!DJ275,Claims!DR275,Claims!DZ275,Claims!EH275,Claims!EP275,Claims!EX275)</f>
        <v>0</v>
      </c>
      <c r="C326" s="132">
        <f>AF!C285-SUM(Claims!C275,Claims!K275,Claims!S275,Claims!AA275,Claims!AI275,Claims!AQ275,Claims!AY275,Claims!BG275,Claims!BO275,Claims!BW275,Claims!CE275,Claims!CM275,Claims!CU275,Claims!DC275,Claims!DK275,Claims!DS275,Claims!EA275,Claims!EI275,Claims!EQ275,Claims!EY275)</f>
        <v>0</v>
      </c>
      <c r="D326" s="132">
        <f>AF!D285-SUM(Claims!D275,Claims!L275,Claims!T275,Claims!AB275,Claims!AJ275,Claims!AR275,Claims!AZ275,Claims!BH275,Claims!BP275,Claims!BX275,Claims!CF275,Claims!CN275,Claims!CV275,Claims!DD275,Claims!DL275,Claims!DT275,Claims!EB275,Claims!EJ275,Claims!ER275,Claims!EZ275)</f>
        <v>0</v>
      </c>
      <c r="E326" s="132">
        <f>AF!E285-SUM(Claims!E275,Claims!M275,Claims!U275,Claims!AC275,Claims!AK275,Claims!AS275,Claims!BA275,Claims!BI275,Claims!BQ275,Claims!BY275,Claims!CG275,Claims!CO275,Claims!CW275,Claims!DE275,Claims!DM275,Claims!DU275,Claims!EC275,Claims!EK275,Claims!ES275,Claims!FA275)</f>
        <v>0</v>
      </c>
      <c r="F326" s="132">
        <f>AF!F285-SUM(Claims!F275,Claims!N275,Claims!V275,Claims!AD275,Claims!AL275,Claims!AT275,Claims!BB275,Claims!BJ275,Claims!BR275,Claims!BZ275,Claims!CH275,Claims!CP275,Claims!CX275,Claims!DF275,Claims!DN275,Claims!DV275,Claims!ED275,Claims!EL275,Claims!ET275,Claims!FB275)</f>
        <v>0</v>
      </c>
      <c r="G326" s="133">
        <f>AF!G285-SUM(Claims!G275,Claims!O275,Claims!W275,Claims!AE275,Claims!AM275,Claims!AU275,Claims!BC275,Claims!BK275,Claims!BS275,Claims!CA275,Claims!CI275,Claims!CQ275,Claims!CY275,Claims!DG275,Claims!DO275,Claims!DW275,Claims!EE275,Claims!EM275,Claims!EU275,Claims!FC275)</f>
        <v>0</v>
      </c>
      <c r="H326" s="343">
        <f>AF!H285-SUM(Claims!H275,Claims!P275,Claims!X275,Claims!AF275,Claims!AN275,Claims!AV275,Claims!BD275,Claims!BL275,Claims!BT275,Claims!CB275,Claims!CJ275,Claims!CR275,Claims!CZ275,Claims!DH275,Claims!DP275,Claims!DX275,Claims!EF275,Claims!EN275,Claims!EV275,Claims!FD275)</f>
        <v>0</v>
      </c>
      <c r="I326" s="333" t="e">
        <f>H326/AF!H285</f>
        <v>#DIV/0!</v>
      </c>
    </row>
    <row r="327" spans="1:9" s="119" customFormat="1" ht="12.75" x14ac:dyDescent="0.25">
      <c r="A327" s="317" t="s">
        <v>10</v>
      </c>
      <c r="B327" s="131">
        <f>AF!B286-SUM(Claims!B276,Claims!J276,Claims!R276,Claims!Z276,Claims!AH276,Claims!AP276,Claims!AX276,Claims!BF276,Claims!BN276,Claims!BV276,Claims!CD276,Claims!CL276,Claims!CT276,Claims!DB276,Claims!DJ276,Claims!DR276,Claims!DZ276,Claims!EH276,Claims!EP276,Claims!EX276)</f>
        <v>0</v>
      </c>
      <c r="C327" s="132">
        <f>AF!C286-SUM(Claims!C276,Claims!K276,Claims!S276,Claims!AA276,Claims!AI276,Claims!AQ276,Claims!AY276,Claims!BG276,Claims!BO276,Claims!BW276,Claims!CE276,Claims!CM276,Claims!CU276,Claims!DC276,Claims!DK276,Claims!DS276,Claims!EA276,Claims!EI276,Claims!EQ276,Claims!EY276)</f>
        <v>0</v>
      </c>
      <c r="D327" s="132">
        <f>AF!D286-SUM(Claims!D276,Claims!L276,Claims!T276,Claims!AB276,Claims!AJ276,Claims!AR276,Claims!AZ276,Claims!BH276,Claims!BP276,Claims!BX276,Claims!CF276,Claims!CN276,Claims!CV276,Claims!DD276,Claims!DL276,Claims!DT276,Claims!EB276,Claims!EJ276,Claims!ER276,Claims!EZ276)</f>
        <v>0</v>
      </c>
      <c r="E327" s="132">
        <f>AF!E286-SUM(Claims!E276,Claims!M276,Claims!U276,Claims!AC276,Claims!AK276,Claims!AS276,Claims!BA276,Claims!BI276,Claims!BQ276,Claims!BY276,Claims!CG276,Claims!CO276,Claims!CW276,Claims!DE276,Claims!DM276,Claims!DU276,Claims!EC276,Claims!EK276,Claims!ES276,Claims!FA276)</f>
        <v>0</v>
      </c>
      <c r="F327" s="132">
        <f>AF!F286-SUM(Claims!F276,Claims!N276,Claims!V276,Claims!AD276,Claims!AL276,Claims!AT276,Claims!BB276,Claims!BJ276,Claims!BR276,Claims!BZ276,Claims!CH276,Claims!CP276,Claims!CX276,Claims!DF276,Claims!DN276,Claims!DV276,Claims!ED276,Claims!EL276,Claims!ET276,Claims!FB276)</f>
        <v>0</v>
      </c>
      <c r="G327" s="133">
        <f>AF!G286-SUM(Claims!G276,Claims!O276,Claims!W276,Claims!AE276,Claims!AM276,Claims!AU276,Claims!BC276,Claims!BK276,Claims!BS276,Claims!CA276,Claims!CI276,Claims!CQ276,Claims!CY276,Claims!DG276,Claims!DO276,Claims!DW276,Claims!EE276,Claims!EM276,Claims!EU276,Claims!FC276)</f>
        <v>0</v>
      </c>
      <c r="H327" s="343">
        <f>AF!H286-SUM(Claims!H276,Claims!P276,Claims!X276,Claims!AF276,Claims!AN276,Claims!AV276,Claims!BD276,Claims!BL276,Claims!BT276,Claims!CB276,Claims!CJ276,Claims!CR276,Claims!CZ276,Claims!DH276,Claims!DP276,Claims!DX276,Claims!EF276,Claims!EN276,Claims!EV276,Claims!FD276)</f>
        <v>0</v>
      </c>
      <c r="I327" s="333" t="e">
        <f>H327/AF!H286</f>
        <v>#DIV/0!</v>
      </c>
    </row>
    <row r="328" spans="1:9" s="119" customFormat="1" ht="12.75" x14ac:dyDescent="0.25">
      <c r="A328" s="317" t="s">
        <v>11</v>
      </c>
      <c r="B328" s="131">
        <f>AF!B287-SUM(Claims!B277,Claims!J277,Claims!R277,Claims!Z277,Claims!AH277,Claims!AP277,Claims!AX277,Claims!BF277,Claims!BN277,Claims!BV277,Claims!CD277,Claims!CL277,Claims!CT277,Claims!DB277,Claims!DJ277,Claims!DR277,Claims!DZ277,Claims!EH277,Claims!EP277,Claims!EX277)</f>
        <v>0</v>
      </c>
      <c r="C328" s="132">
        <f>AF!C287-SUM(Claims!C277,Claims!K277,Claims!S277,Claims!AA277,Claims!AI277,Claims!AQ277,Claims!AY277,Claims!BG277,Claims!BO277,Claims!BW277,Claims!CE277,Claims!CM277,Claims!CU277,Claims!DC277,Claims!DK277,Claims!DS277,Claims!EA277,Claims!EI277,Claims!EQ277,Claims!EY277)</f>
        <v>0</v>
      </c>
      <c r="D328" s="132">
        <f>AF!D287-SUM(Claims!D277,Claims!L277,Claims!T277,Claims!AB277,Claims!AJ277,Claims!AR277,Claims!AZ277,Claims!BH277,Claims!BP277,Claims!BX277,Claims!CF277,Claims!CN277,Claims!CV277,Claims!DD277,Claims!DL277,Claims!DT277,Claims!EB277,Claims!EJ277,Claims!ER277,Claims!EZ277)</f>
        <v>0</v>
      </c>
      <c r="E328" s="132">
        <f>AF!E287-SUM(Claims!E277,Claims!M277,Claims!U277,Claims!AC277,Claims!AK277,Claims!AS277,Claims!BA277,Claims!BI277,Claims!BQ277,Claims!BY277,Claims!CG277,Claims!CO277,Claims!CW277,Claims!DE277,Claims!DM277,Claims!DU277,Claims!EC277,Claims!EK277,Claims!ES277,Claims!FA277)</f>
        <v>0</v>
      </c>
      <c r="F328" s="132">
        <f>AF!F287-SUM(Claims!F277,Claims!N277,Claims!V277,Claims!AD277,Claims!AL277,Claims!AT277,Claims!BB277,Claims!BJ277,Claims!BR277,Claims!BZ277,Claims!CH277,Claims!CP277,Claims!CX277,Claims!DF277,Claims!DN277,Claims!DV277,Claims!ED277,Claims!EL277,Claims!ET277,Claims!FB277)</f>
        <v>0</v>
      </c>
      <c r="G328" s="133">
        <f>AF!G287-SUM(Claims!G277,Claims!O277,Claims!W277,Claims!AE277,Claims!AM277,Claims!AU277,Claims!BC277,Claims!BK277,Claims!BS277,Claims!CA277,Claims!CI277,Claims!CQ277,Claims!CY277,Claims!DG277,Claims!DO277,Claims!DW277,Claims!EE277,Claims!EM277,Claims!EU277,Claims!FC277)</f>
        <v>0</v>
      </c>
      <c r="H328" s="343">
        <f>AF!H287-SUM(Claims!H277,Claims!P277,Claims!X277,Claims!AF277,Claims!AN277,Claims!AV277,Claims!BD277,Claims!BL277,Claims!BT277,Claims!CB277,Claims!CJ277,Claims!CR277,Claims!CZ277,Claims!DH277,Claims!DP277,Claims!DX277,Claims!EF277,Claims!EN277,Claims!EV277,Claims!FD277)</f>
        <v>0</v>
      </c>
      <c r="I328" s="333" t="e">
        <f>H328/AF!H287</f>
        <v>#DIV/0!</v>
      </c>
    </row>
    <row r="329" spans="1:9" s="119" customFormat="1" ht="12.75" x14ac:dyDescent="0.25">
      <c r="A329" s="317" t="s">
        <v>12</v>
      </c>
      <c r="B329" s="131">
        <f>AF!B288-SUM(Claims!B278,Claims!J278,Claims!R278,Claims!Z278,Claims!AH278,Claims!AP278,Claims!AX278,Claims!BF278,Claims!BN278,Claims!BV278,Claims!CD278,Claims!CL278,Claims!CT278,Claims!DB278,Claims!DJ278,Claims!DR278,Claims!DZ278,Claims!EH278,Claims!EP278,Claims!EX278)</f>
        <v>0</v>
      </c>
      <c r="C329" s="132">
        <f>AF!C288-SUM(Claims!C278,Claims!K278,Claims!S278,Claims!AA278,Claims!AI278,Claims!AQ278,Claims!AY278,Claims!BG278,Claims!BO278,Claims!BW278,Claims!CE278,Claims!CM278,Claims!CU278,Claims!DC278,Claims!DK278,Claims!DS278,Claims!EA278,Claims!EI278,Claims!EQ278,Claims!EY278)</f>
        <v>0</v>
      </c>
      <c r="D329" s="132">
        <f>AF!D288-SUM(Claims!D278,Claims!L278,Claims!T278,Claims!AB278,Claims!AJ278,Claims!AR278,Claims!AZ278,Claims!BH278,Claims!BP278,Claims!BX278,Claims!CF278,Claims!CN278,Claims!CV278,Claims!DD278,Claims!DL278,Claims!DT278,Claims!EB278,Claims!EJ278,Claims!ER278,Claims!EZ278)</f>
        <v>0</v>
      </c>
      <c r="E329" s="132">
        <f>AF!E288-SUM(Claims!E278,Claims!M278,Claims!U278,Claims!AC278,Claims!AK278,Claims!AS278,Claims!BA278,Claims!BI278,Claims!BQ278,Claims!BY278,Claims!CG278,Claims!CO278,Claims!CW278,Claims!DE278,Claims!DM278,Claims!DU278,Claims!EC278,Claims!EK278,Claims!ES278,Claims!FA278)</f>
        <v>0</v>
      </c>
      <c r="F329" s="132">
        <f>AF!F288-SUM(Claims!F278,Claims!N278,Claims!V278,Claims!AD278,Claims!AL278,Claims!AT278,Claims!BB278,Claims!BJ278,Claims!BR278,Claims!BZ278,Claims!CH278,Claims!CP278,Claims!CX278,Claims!DF278,Claims!DN278,Claims!DV278,Claims!ED278,Claims!EL278,Claims!ET278,Claims!FB278)</f>
        <v>0</v>
      </c>
      <c r="G329" s="133">
        <f>AF!G288-SUM(Claims!G278,Claims!O278,Claims!W278,Claims!AE278,Claims!AM278,Claims!AU278,Claims!BC278,Claims!BK278,Claims!BS278,Claims!CA278,Claims!CI278,Claims!CQ278,Claims!CY278,Claims!DG278,Claims!DO278,Claims!DW278,Claims!EE278,Claims!EM278,Claims!EU278,Claims!FC278)</f>
        <v>0</v>
      </c>
      <c r="H329" s="343">
        <f>AF!H288-SUM(Claims!H278,Claims!P278,Claims!X278,Claims!AF278,Claims!AN278,Claims!AV278,Claims!BD278,Claims!BL278,Claims!BT278,Claims!CB278,Claims!CJ278,Claims!CR278,Claims!CZ278,Claims!DH278,Claims!DP278,Claims!DX278,Claims!EF278,Claims!EN278,Claims!EV278,Claims!FD278)</f>
        <v>0</v>
      </c>
      <c r="I329" s="333" t="e">
        <f>H329/AF!H288</f>
        <v>#DIV/0!</v>
      </c>
    </row>
    <row r="330" spans="1:9" s="119" customFormat="1" ht="12.75" x14ac:dyDescent="0.25">
      <c r="A330" s="317" t="s">
        <v>13</v>
      </c>
      <c r="B330" s="131">
        <f>AF!B289-SUM(Claims!B279,Claims!J279,Claims!R279,Claims!Z279,Claims!AH279,Claims!AP279,Claims!AX279,Claims!BF279,Claims!BN279,Claims!BV279,Claims!CD279,Claims!CL279,Claims!CT279,Claims!DB279,Claims!DJ279,Claims!DR279,Claims!DZ279,Claims!EH279,Claims!EP279,Claims!EX279)</f>
        <v>0</v>
      </c>
      <c r="C330" s="132">
        <f>AF!C289-SUM(Claims!C279,Claims!K279,Claims!S279,Claims!AA279,Claims!AI279,Claims!AQ279,Claims!AY279,Claims!BG279,Claims!BO279,Claims!BW279,Claims!CE279,Claims!CM279,Claims!CU279,Claims!DC279,Claims!DK279,Claims!DS279,Claims!EA279,Claims!EI279,Claims!EQ279,Claims!EY279)</f>
        <v>0</v>
      </c>
      <c r="D330" s="132">
        <f>AF!D289-SUM(Claims!D279,Claims!L279,Claims!T279,Claims!AB279,Claims!AJ279,Claims!AR279,Claims!AZ279,Claims!BH279,Claims!BP279,Claims!BX279,Claims!CF279,Claims!CN279,Claims!CV279,Claims!DD279,Claims!DL279,Claims!DT279,Claims!EB279,Claims!EJ279,Claims!ER279,Claims!EZ279)</f>
        <v>0</v>
      </c>
      <c r="E330" s="132">
        <f>AF!E289-SUM(Claims!E279,Claims!M279,Claims!U279,Claims!AC279,Claims!AK279,Claims!AS279,Claims!BA279,Claims!BI279,Claims!BQ279,Claims!BY279,Claims!CG279,Claims!CO279,Claims!CW279,Claims!DE279,Claims!DM279,Claims!DU279,Claims!EC279,Claims!EK279,Claims!ES279,Claims!FA279)</f>
        <v>0</v>
      </c>
      <c r="F330" s="132">
        <f>AF!F289-SUM(Claims!F279,Claims!N279,Claims!V279,Claims!AD279,Claims!AL279,Claims!AT279,Claims!BB279,Claims!BJ279,Claims!BR279,Claims!BZ279,Claims!CH279,Claims!CP279,Claims!CX279,Claims!DF279,Claims!DN279,Claims!DV279,Claims!ED279,Claims!EL279,Claims!ET279,Claims!FB279)</f>
        <v>0</v>
      </c>
      <c r="G330" s="133">
        <f>AF!G289-SUM(Claims!G279,Claims!O279,Claims!W279,Claims!AE279,Claims!AM279,Claims!AU279,Claims!BC279,Claims!BK279,Claims!BS279,Claims!CA279,Claims!CI279,Claims!CQ279,Claims!CY279,Claims!DG279,Claims!DO279,Claims!DW279,Claims!EE279,Claims!EM279,Claims!EU279,Claims!FC279)</f>
        <v>0</v>
      </c>
      <c r="H330" s="343">
        <f>AF!H289-SUM(Claims!H279,Claims!P279,Claims!X279,Claims!AF279,Claims!AN279,Claims!AV279,Claims!BD279,Claims!BL279,Claims!BT279,Claims!CB279,Claims!CJ279,Claims!CR279,Claims!CZ279,Claims!DH279,Claims!DP279,Claims!DX279,Claims!EF279,Claims!EN279,Claims!EV279,Claims!FD279)</f>
        <v>0</v>
      </c>
      <c r="I330" s="333" t="e">
        <f>H330/AF!H289</f>
        <v>#DIV/0!</v>
      </c>
    </row>
    <row r="331" spans="1:9" s="119" customFormat="1" ht="12.75" x14ac:dyDescent="0.25">
      <c r="A331" s="317" t="s">
        <v>66</v>
      </c>
      <c r="B331" s="131">
        <f>AF!B290-SUM(Claims!B280,Claims!J280,Claims!R280,Claims!Z280,Claims!AH280,Claims!AP280,Claims!AX280,Claims!BF280,Claims!BN280,Claims!BV280,Claims!CD280,Claims!CL280,Claims!CT280,Claims!DB280,Claims!DJ280,Claims!DR280,Claims!DZ280,Claims!EH280,Claims!EP280,Claims!EX280)</f>
        <v>0</v>
      </c>
      <c r="C331" s="132">
        <f>AF!C290-SUM(Claims!C280,Claims!K280,Claims!S280,Claims!AA280,Claims!AI280,Claims!AQ280,Claims!AY280,Claims!BG280,Claims!BO280,Claims!BW280,Claims!CE280,Claims!CM280,Claims!CU280,Claims!DC280,Claims!DK280,Claims!DS280,Claims!EA280,Claims!EI280,Claims!EQ280,Claims!EY280)</f>
        <v>0</v>
      </c>
      <c r="D331" s="132">
        <f>AF!D290-SUM(Claims!D280,Claims!L280,Claims!T280,Claims!AB280,Claims!AJ280,Claims!AR280,Claims!AZ280,Claims!BH280,Claims!BP280,Claims!BX280,Claims!CF280,Claims!CN280,Claims!CV280,Claims!DD280,Claims!DL280,Claims!DT280,Claims!EB280,Claims!EJ280,Claims!ER280,Claims!EZ280)</f>
        <v>0</v>
      </c>
      <c r="E331" s="132">
        <f>AF!E290-SUM(Claims!E280,Claims!M280,Claims!U280,Claims!AC280,Claims!AK280,Claims!AS280,Claims!BA280,Claims!BI280,Claims!BQ280,Claims!BY280,Claims!CG280,Claims!CO280,Claims!CW280,Claims!DE280,Claims!DM280,Claims!DU280,Claims!EC280,Claims!EK280,Claims!ES280,Claims!FA280)</f>
        <v>0</v>
      </c>
      <c r="F331" s="132">
        <f>AF!F290-SUM(Claims!F280,Claims!N280,Claims!V280,Claims!AD280,Claims!AL280,Claims!AT280,Claims!BB280,Claims!BJ280,Claims!BR280,Claims!BZ280,Claims!CH280,Claims!CP280,Claims!CX280,Claims!DF280,Claims!DN280,Claims!DV280,Claims!ED280,Claims!EL280,Claims!ET280,Claims!FB280)</f>
        <v>0</v>
      </c>
      <c r="G331" s="133">
        <f>AF!G290-SUM(Claims!G280,Claims!O280,Claims!W280,Claims!AE280,Claims!AM280,Claims!AU280,Claims!BC280,Claims!BK280,Claims!BS280,Claims!CA280,Claims!CI280,Claims!CQ280,Claims!CY280,Claims!DG280,Claims!DO280,Claims!DW280,Claims!EE280,Claims!EM280,Claims!EU280,Claims!FC280)</f>
        <v>0</v>
      </c>
      <c r="H331" s="343">
        <f>AF!H290-SUM(Claims!H280,Claims!P280,Claims!X280,Claims!AF280,Claims!AN280,Claims!AV280,Claims!BD280,Claims!BL280,Claims!BT280,Claims!CB280,Claims!CJ280,Claims!CR280,Claims!CZ280,Claims!DH280,Claims!DP280,Claims!DX280,Claims!EF280,Claims!EN280,Claims!EV280,Claims!FD280)</f>
        <v>0</v>
      </c>
      <c r="I331" s="333" t="e">
        <f>H331/AF!H290</f>
        <v>#DIV/0!</v>
      </c>
    </row>
    <row r="332" spans="1:9" s="119" customFormat="1" ht="12.75" x14ac:dyDescent="0.25">
      <c r="A332" s="317" t="s">
        <v>67</v>
      </c>
      <c r="B332" s="131">
        <f>AF!B291-SUM(Claims!B281,Claims!J281,Claims!R281,Claims!Z281,Claims!AH281,Claims!AP281,Claims!AX281,Claims!BF281,Claims!BN281,Claims!BV281,Claims!CD281,Claims!CL281,Claims!CT281,Claims!DB281,Claims!DJ281,Claims!DR281,Claims!DZ281,Claims!EH281,Claims!EP281,Claims!EX281)</f>
        <v>0</v>
      </c>
      <c r="C332" s="132">
        <f>AF!C291-SUM(Claims!C281,Claims!K281,Claims!S281,Claims!AA281,Claims!AI281,Claims!AQ281,Claims!AY281,Claims!BG281,Claims!BO281,Claims!BW281,Claims!CE281,Claims!CM281,Claims!CU281,Claims!DC281,Claims!DK281,Claims!DS281,Claims!EA281,Claims!EI281,Claims!EQ281,Claims!EY281)</f>
        <v>0</v>
      </c>
      <c r="D332" s="132">
        <f>AF!D291-SUM(Claims!D281,Claims!L281,Claims!T281,Claims!AB281,Claims!AJ281,Claims!AR281,Claims!AZ281,Claims!BH281,Claims!BP281,Claims!BX281,Claims!CF281,Claims!CN281,Claims!CV281,Claims!DD281,Claims!DL281,Claims!DT281,Claims!EB281,Claims!EJ281,Claims!ER281,Claims!EZ281)</f>
        <v>0</v>
      </c>
      <c r="E332" s="132">
        <f>AF!E291-SUM(Claims!E281,Claims!M281,Claims!U281,Claims!AC281,Claims!AK281,Claims!AS281,Claims!BA281,Claims!BI281,Claims!BQ281,Claims!BY281,Claims!CG281,Claims!CO281,Claims!CW281,Claims!DE281,Claims!DM281,Claims!DU281,Claims!EC281,Claims!EK281,Claims!ES281,Claims!FA281)</f>
        <v>0</v>
      </c>
      <c r="F332" s="132">
        <f>AF!F291-SUM(Claims!F281,Claims!N281,Claims!V281,Claims!AD281,Claims!AL281,Claims!AT281,Claims!BB281,Claims!BJ281,Claims!BR281,Claims!BZ281,Claims!CH281,Claims!CP281,Claims!CX281,Claims!DF281,Claims!DN281,Claims!DV281,Claims!ED281,Claims!EL281,Claims!ET281,Claims!FB281)</f>
        <v>0</v>
      </c>
      <c r="G332" s="133">
        <f>AF!G291-SUM(Claims!G281,Claims!O281,Claims!W281,Claims!AE281,Claims!AM281,Claims!AU281,Claims!BC281,Claims!BK281,Claims!BS281,Claims!CA281,Claims!CI281,Claims!CQ281,Claims!CY281,Claims!DG281,Claims!DO281,Claims!DW281,Claims!EE281,Claims!EM281,Claims!EU281,Claims!FC281)</f>
        <v>0</v>
      </c>
      <c r="H332" s="343">
        <f>AF!H291-SUM(Claims!H281,Claims!P281,Claims!X281,Claims!AF281,Claims!AN281,Claims!AV281,Claims!BD281,Claims!BL281,Claims!BT281,Claims!CB281,Claims!CJ281,Claims!CR281,Claims!CZ281,Claims!DH281,Claims!DP281,Claims!DX281,Claims!EF281,Claims!EN281,Claims!EV281,Claims!FD281)</f>
        <v>0</v>
      </c>
      <c r="I332" s="333" t="e">
        <f>H332/AF!H291</f>
        <v>#DIV/0!</v>
      </c>
    </row>
    <row r="333" spans="1:9" s="119" customFormat="1" ht="12.75" x14ac:dyDescent="0.25">
      <c r="A333" s="317" t="s">
        <v>68</v>
      </c>
      <c r="B333" s="131">
        <f>AF!B292-SUM(Claims!B282,Claims!J282,Claims!R282,Claims!Z282,Claims!AH282,Claims!AP282,Claims!AX282,Claims!BF282,Claims!BN282,Claims!BV282,Claims!CD282,Claims!CL282,Claims!CT282,Claims!DB282,Claims!DJ282,Claims!DR282,Claims!DZ282,Claims!EH282,Claims!EP282,Claims!EX282)</f>
        <v>0</v>
      </c>
      <c r="C333" s="132">
        <f>AF!C292-SUM(Claims!C282,Claims!K282,Claims!S282,Claims!AA282,Claims!AI282,Claims!AQ282,Claims!AY282,Claims!BG282,Claims!BO282,Claims!BW282,Claims!CE282,Claims!CM282,Claims!CU282,Claims!DC282,Claims!DK282,Claims!DS282,Claims!EA282,Claims!EI282,Claims!EQ282,Claims!EY282)</f>
        <v>0</v>
      </c>
      <c r="D333" s="132">
        <f>AF!D292-SUM(Claims!D282,Claims!L282,Claims!T282,Claims!AB282,Claims!AJ282,Claims!AR282,Claims!AZ282,Claims!BH282,Claims!BP282,Claims!BX282,Claims!CF282,Claims!CN282,Claims!CV282,Claims!DD282,Claims!DL282,Claims!DT282,Claims!EB282,Claims!EJ282,Claims!ER282,Claims!EZ282)</f>
        <v>0</v>
      </c>
      <c r="E333" s="132">
        <f>AF!E292-SUM(Claims!E282,Claims!M282,Claims!U282,Claims!AC282,Claims!AK282,Claims!AS282,Claims!BA282,Claims!BI282,Claims!BQ282,Claims!BY282,Claims!CG282,Claims!CO282,Claims!CW282,Claims!DE282,Claims!DM282,Claims!DU282,Claims!EC282,Claims!EK282,Claims!ES282,Claims!FA282)</f>
        <v>0</v>
      </c>
      <c r="F333" s="132">
        <f>AF!F292-SUM(Claims!F282,Claims!N282,Claims!V282,Claims!AD282,Claims!AL282,Claims!AT282,Claims!BB282,Claims!BJ282,Claims!BR282,Claims!BZ282,Claims!CH282,Claims!CP282,Claims!CX282,Claims!DF282,Claims!DN282,Claims!DV282,Claims!ED282,Claims!EL282,Claims!ET282,Claims!FB282)</f>
        <v>0</v>
      </c>
      <c r="G333" s="133">
        <f>AF!G292-SUM(Claims!G282,Claims!O282,Claims!W282,Claims!AE282,Claims!AM282,Claims!AU282,Claims!BC282,Claims!BK282,Claims!BS282,Claims!CA282,Claims!CI282,Claims!CQ282,Claims!CY282,Claims!DG282,Claims!DO282,Claims!DW282,Claims!EE282,Claims!EM282,Claims!EU282,Claims!FC282)</f>
        <v>0</v>
      </c>
      <c r="H333" s="343">
        <f>AF!H292-SUM(Claims!H282,Claims!P282,Claims!X282,Claims!AF282,Claims!AN282,Claims!AV282,Claims!BD282,Claims!BL282,Claims!BT282,Claims!CB282,Claims!CJ282,Claims!CR282,Claims!CZ282,Claims!DH282,Claims!DP282,Claims!DX282,Claims!EF282,Claims!EN282,Claims!EV282,Claims!FD282)</f>
        <v>0</v>
      </c>
      <c r="I333" s="333" t="e">
        <f>H333/AF!H292</f>
        <v>#DIV/0!</v>
      </c>
    </row>
    <row r="334" spans="1:9" s="119" customFormat="1" ht="12.75" x14ac:dyDescent="0.25">
      <c r="A334" s="318" t="s">
        <v>69</v>
      </c>
      <c r="B334" s="134">
        <f>AF!B293-SUM(Claims!B283,Claims!J283,Claims!R283,Claims!Z283,Claims!AH283,Claims!AP283,Claims!AX283,Claims!BF283,Claims!BN283,Claims!BV283,Claims!CD283,Claims!CL283,Claims!CT283,Claims!DB283,Claims!DJ283,Claims!DR283,Claims!DZ283,Claims!EH283,Claims!EP283,Claims!EX283)</f>
        <v>0</v>
      </c>
      <c r="C334" s="135">
        <f>AF!C293-SUM(Claims!C283,Claims!K283,Claims!S283,Claims!AA283,Claims!AI283,Claims!AQ283,Claims!AY283,Claims!BG283,Claims!BO283,Claims!BW283,Claims!CE283,Claims!CM283,Claims!CU283,Claims!DC283,Claims!DK283,Claims!DS283,Claims!EA283,Claims!EI283,Claims!EQ283,Claims!EY283)</f>
        <v>0</v>
      </c>
      <c r="D334" s="135">
        <f>AF!D293-SUM(Claims!D283,Claims!L283,Claims!T283,Claims!AB283,Claims!AJ283,Claims!AR283,Claims!AZ283,Claims!BH283,Claims!BP283,Claims!BX283,Claims!CF283,Claims!CN283,Claims!CV283,Claims!DD283,Claims!DL283,Claims!DT283,Claims!EB283,Claims!EJ283,Claims!ER283,Claims!EZ283)</f>
        <v>0</v>
      </c>
      <c r="E334" s="135">
        <f>AF!E293-SUM(Claims!E283,Claims!M283,Claims!U283,Claims!AC283,Claims!AK283,Claims!AS283,Claims!BA283,Claims!BI283,Claims!BQ283,Claims!BY283,Claims!CG283,Claims!CO283,Claims!CW283,Claims!DE283,Claims!DM283,Claims!DU283,Claims!EC283,Claims!EK283,Claims!ES283,Claims!FA283)</f>
        <v>0</v>
      </c>
      <c r="F334" s="135">
        <f>AF!F293-SUM(Claims!F283,Claims!N283,Claims!V283,Claims!AD283,Claims!AL283,Claims!AT283,Claims!BB283,Claims!BJ283,Claims!BR283,Claims!BZ283,Claims!CH283,Claims!CP283,Claims!CX283,Claims!DF283,Claims!DN283,Claims!DV283,Claims!ED283,Claims!EL283,Claims!ET283,Claims!FB283)</f>
        <v>0</v>
      </c>
      <c r="G334" s="136">
        <f>AF!G293-SUM(Claims!G283,Claims!O283,Claims!W283,Claims!AE283,Claims!AM283,Claims!AU283,Claims!BC283,Claims!BK283,Claims!BS283,Claims!CA283,Claims!CI283,Claims!CQ283,Claims!CY283,Claims!DG283,Claims!DO283,Claims!DW283,Claims!EE283,Claims!EM283,Claims!EU283,Claims!FC283)</f>
        <v>0</v>
      </c>
      <c r="H334" s="345">
        <f>AF!H293-SUM(Claims!H283,Claims!P283,Claims!X283,Claims!AF283,Claims!AN283,Claims!AV283,Claims!BD283,Claims!BL283,Claims!BT283,Claims!CB283,Claims!CJ283,Claims!CR283,Claims!CZ283,Claims!DH283,Claims!DP283,Claims!DX283,Claims!EF283,Claims!EN283,Claims!EV283,Claims!FD283)</f>
        <v>0</v>
      </c>
      <c r="I334" s="335" t="e">
        <f>H334/AF!H293</f>
        <v>#DIV/0!</v>
      </c>
    </row>
    <row r="335" spans="1:9" s="119" customFormat="1" ht="12.75" x14ac:dyDescent="0.25">
      <c r="A335" s="468" t="s">
        <v>14</v>
      </c>
      <c r="B335" s="293">
        <f>AF!B294-SUM(Claims!B284,Claims!J284,Claims!R284,Claims!Z284,Claims!AH284,Claims!AP284,Claims!AX284,Claims!BF284,Claims!BN284,Claims!BV284,Claims!CD284,Claims!CL284,Claims!CT284,Claims!DB284,Claims!DJ284,Claims!DR284,Claims!DZ284,Claims!EH284,Claims!EP284,Claims!EX284)</f>
        <v>0</v>
      </c>
      <c r="C335" s="294">
        <f>AF!C294-SUM(Claims!C284,Claims!K284,Claims!S284,Claims!AA284,Claims!AI284,Claims!AQ284,Claims!AY284,Claims!BG284,Claims!BO284,Claims!BW284,Claims!CE284,Claims!CM284,Claims!CU284,Claims!DC284,Claims!DK284,Claims!DS284,Claims!EA284,Claims!EI284,Claims!EQ284,Claims!EY284)</f>
        <v>0</v>
      </c>
      <c r="D335" s="294">
        <f>AF!D294-SUM(Claims!D284,Claims!L284,Claims!T284,Claims!AB284,Claims!AJ284,Claims!AR284,Claims!AZ284,Claims!BH284,Claims!BP284,Claims!BX284,Claims!CF284,Claims!CN284,Claims!CV284,Claims!DD284,Claims!DL284,Claims!DT284,Claims!EB284,Claims!EJ284,Claims!ER284,Claims!EZ284)</f>
        <v>0</v>
      </c>
      <c r="E335" s="294">
        <f>AF!E294-SUM(Claims!E284,Claims!M284,Claims!U284,Claims!AC284,Claims!AK284,Claims!AS284,Claims!BA284,Claims!BI284,Claims!BQ284,Claims!BY284,Claims!CG284,Claims!CO284,Claims!CW284,Claims!DE284,Claims!DM284,Claims!DU284,Claims!EC284,Claims!EK284,Claims!ES284,Claims!FA284)</f>
        <v>0</v>
      </c>
      <c r="F335" s="294">
        <f>AF!F294-SUM(Claims!F284,Claims!N284,Claims!V284,Claims!AD284,Claims!AL284,Claims!AT284,Claims!BB284,Claims!BJ284,Claims!BR284,Claims!BZ284,Claims!CH284,Claims!CP284,Claims!CX284,Claims!DF284,Claims!DN284,Claims!DV284,Claims!ED284,Claims!EL284,Claims!ET284,Claims!FB284)</f>
        <v>0</v>
      </c>
      <c r="G335" s="295">
        <f>AF!G294-SUM(Claims!G284,Claims!O284,Claims!W284,Claims!AE284,Claims!AM284,Claims!AU284,Claims!BC284,Claims!BK284,Claims!BS284,Claims!CA284,Claims!CI284,Claims!CQ284,Claims!CY284,Claims!DG284,Claims!DO284,Claims!DW284,Claims!EE284,Claims!EM284,Claims!EU284,Claims!FC284)</f>
        <v>0</v>
      </c>
      <c r="H335" s="350">
        <f>AF!H294-SUM(Claims!H284,Claims!P284,Claims!X284,Claims!AF284,Claims!AN284,Claims!AV284,Claims!BD284,Claims!BL284,Claims!BT284,Claims!CB284,Claims!CJ284,Claims!CR284,Claims!CZ284,Claims!DH284,Claims!DP284,Claims!DX284,Claims!EF284,Claims!EN284,Claims!EV284,Claims!FD284)</f>
        <v>0</v>
      </c>
      <c r="I335" s="360" t="e">
        <f>H335/AF!H294</f>
        <v>#DIV/0!</v>
      </c>
    </row>
    <row r="336" spans="1:9" s="119" customFormat="1" ht="13.5" thickBot="1" x14ac:dyDescent="0.3">
      <c r="A336" s="473"/>
      <c r="B336" s="352" t="e">
        <f>B335/AF!B294</f>
        <v>#DIV/0!</v>
      </c>
      <c r="C336" s="353" t="e">
        <f>C335/AF!C294</f>
        <v>#DIV/0!</v>
      </c>
      <c r="D336" s="353" t="e">
        <f>D335/AF!D294</f>
        <v>#DIV/0!</v>
      </c>
      <c r="E336" s="353" t="e">
        <f>E335/AF!E294</f>
        <v>#DIV/0!</v>
      </c>
      <c r="F336" s="353" t="e">
        <f>F335/AF!F294</f>
        <v>#DIV/0!</v>
      </c>
      <c r="G336" s="354" t="e">
        <f>G335/AF!G294</f>
        <v>#DIV/0!</v>
      </c>
      <c r="H336" s="358" t="e">
        <f>H335/AF!H294</f>
        <v>#DIV/0!</v>
      </c>
      <c r="I336" s="361"/>
    </row>
    <row r="337" spans="1:9" s="119" customFormat="1" ht="15" customHeight="1" x14ac:dyDescent="0.25">
      <c r="A337" s="137" t="s">
        <v>77</v>
      </c>
      <c r="B337" s="325" t="s">
        <v>1</v>
      </c>
      <c r="C337" s="326" t="s">
        <v>2</v>
      </c>
      <c r="D337" s="326" t="s">
        <v>3</v>
      </c>
      <c r="E337" s="326" t="s">
        <v>4</v>
      </c>
      <c r="F337" s="326" t="s">
        <v>5</v>
      </c>
      <c r="G337" s="327" t="s">
        <v>6</v>
      </c>
      <c r="H337" s="461" t="s">
        <v>14</v>
      </c>
      <c r="I337" s="462"/>
    </row>
    <row r="338" spans="1:9" s="119" customFormat="1" ht="12.75" x14ac:dyDescent="0.25">
      <c r="A338" s="319" t="s">
        <v>7</v>
      </c>
      <c r="B338" s="158"/>
      <c r="C338" s="159"/>
      <c r="D338" s="159"/>
      <c r="E338" s="160">
        <f>AF!E296-Claims!E287</f>
        <v>0</v>
      </c>
      <c r="F338" s="159"/>
      <c r="G338" s="161"/>
      <c r="H338" s="336">
        <f>E338-AF!E296</f>
        <v>0</v>
      </c>
      <c r="I338" s="337" t="e">
        <f>H338/AF!H296</f>
        <v>#DIV/0!</v>
      </c>
    </row>
    <row r="339" spans="1:9" s="119" customFormat="1" ht="12.75" x14ac:dyDescent="0.25">
      <c r="A339" s="320" t="s">
        <v>8</v>
      </c>
      <c r="B339" s="131">
        <f>AF!B297-SUM(Claims!B288,Claims!J288,Claims!R288,Claims!Z288,Claims!AH288,Claims!AP288,Claims!AX288,Claims!BF288,Claims!BN288,Claims!BV288,Claims!CD288,Claims!CL288,Claims!CT288,Claims!DB288,Claims!DJ288,Claims!DR288,Claims!DZ288,Claims!EH288,Claims!EP288,Claims!EX288)</f>
        <v>0</v>
      </c>
      <c r="C339" s="132">
        <f>AF!C297-SUM(Claims!C288,Claims!K288,Claims!S288,Claims!AA288,Claims!AI288,Claims!AQ288,Claims!AY288,Claims!BG288,Claims!BO288,Claims!BW288,Claims!CE288,Claims!CM288,Claims!CU288,Claims!DC288,Claims!DK288,Claims!DS288,Claims!EA288,Claims!EI288,Claims!EQ288,Claims!EY288)</f>
        <v>0</v>
      </c>
      <c r="D339" s="132">
        <f>AF!D297-SUM(Claims!D288,Claims!L288,Claims!T288,Claims!AB288,Claims!AJ288,Claims!AR288,Claims!AZ288,Claims!BH288,Claims!BP288,Claims!BX288,Claims!CF288,Claims!CN288,Claims!CV288,Claims!DD288,Claims!DL288,Claims!DT288,Claims!EB288,Claims!EJ288,Claims!ER288,Claims!EZ288)</f>
        <v>0</v>
      </c>
      <c r="E339" s="132">
        <f>AF!E297-SUM(Claims!E288,Claims!M288,Claims!U288,Claims!AC288,Claims!AK288,Claims!AS288,Claims!BA288,Claims!BI288,Claims!BQ288,Claims!BY288,Claims!CG288,Claims!CO288,Claims!CW288,Claims!DE288,Claims!DM288,Claims!DU288,Claims!EC288,Claims!EK288,Claims!ES288,Claims!FA288)</f>
        <v>0</v>
      </c>
      <c r="F339" s="132">
        <f>AF!F297-SUM(Claims!F288,Claims!N288,Claims!V288,Claims!AD288,Claims!AL288,Claims!AT288,Claims!BB288,Claims!BJ288,Claims!BR288,Claims!BZ288,Claims!CH288,Claims!CP288,Claims!CX288,Claims!DF288,Claims!DN288,Claims!DV288,Claims!ED288,Claims!EL288,Claims!ET288,Claims!FB288)</f>
        <v>0</v>
      </c>
      <c r="G339" s="133">
        <f>AF!G297-SUM(Claims!G288,Claims!O288,Claims!W288,Claims!AE288,Claims!AM288,Claims!AU288,Claims!BC288,Claims!BK288,Claims!BS288,Claims!CA288,Claims!CI288,Claims!CQ288,Claims!CY288,Claims!DG288,Claims!DO288,Claims!DW288,Claims!EE288,Claims!EM288,Claims!EU288,Claims!FC288)</f>
        <v>0</v>
      </c>
      <c r="H339" s="347">
        <f>AF!H297-SUM(Claims!H288,Claims!P288,Claims!X288,Claims!AF288,Claims!AN288,Claims!AV288,Claims!BD288,Claims!BL288,Claims!BT288,Claims!CB288,Claims!CJ288,Claims!CR288,Claims!CZ288,Claims!DH288,Claims!DP288,Claims!DX288,Claims!EF288,Claims!EN288,Claims!EV288,Claims!FD288)</f>
        <v>0</v>
      </c>
      <c r="I339" s="339" t="e">
        <f>H339/AF!H297</f>
        <v>#DIV/0!</v>
      </c>
    </row>
    <row r="340" spans="1:9" s="119" customFormat="1" ht="12.75" x14ac:dyDescent="0.25">
      <c r="A340" s="320" t="s">
        <v>9</v>
      </c>
      <c r="B340" s="131">
        <f>AF!B298-SUM(Claims!B289,Claims!J289,Claims!R289,Claims!Z289,Claims!AH289,Claims!AP289,Claims!AX289,Claims!BF289,Claims!BN289,Claims!BV289,Claims!CD289,Claims!CL289,Claims!CT289,Claims!DB289,Claims!DJ289,Claims!DR289,Claims!DZ289,Claims!EH289,Claims!EP289,Claims!EX289)</f>
        <v>0</v>
      </c>
      <c r="C340" s="132">
        <f>AF!C298-SUM(Claims!C289,Claims!K289,Claims!S289,Claims!AA289,Claims!AI289,Claims!AQ289,Claims!AY289,Claims!BG289,Claims!BO289,Claims!BW289,Claims!CE289,Claims!CM289,Claims!CU289,Claims!DC289,Claims!DK289,Claims!DS289,Claims!EA289,Claims!EI289,Claims!EQ289,Claims!EY289)</f>
        <v>0</v>
      </c>
      <c r="D340" s="132">
        <f>AF!D298-SUM(Claims!D289,Claims!L289,Claims!T289,Claims!AB289,Claims!AJ289,Claims!AR289,Claims!AZ289,Claims!BH289,Claims!BP289,Claims!BX289,Claims!CF289,Claims!CN289,Claims!CV289,Claims!DD289,Claims!DL289,Claims!DT289,Claims!EB289,Claims!EJ289,Claims!ER289,Claims!EZ289)</f>
        <v>0</v>
      </c>
      <c r="E340" s="132">
        <f>AF!E298-SUM(Claims!E289,Claims!M289,Claims!U289,Claims!AC289,Claims!AK289,Claims!AS289,Claims!BA289,Claims!BI289,Claims!BQ289,Claims!BY289,Claims!CG289,Claims!CO289,Claims!CW289,Claims!DE289,Claims!DM289,Claims!DU289,Claims!EC289,Claims!EK289,Claims!ES289,Claims!FA289)</f>
        <v>0</v>
      </c>
      <c r="F340" s="132">
        <f>AF!F298-SUM(Claims!F289,Claims!N289,Claims!V289,Claims!AD289,Claims!AL289,Claims!AT289,Claims!BB289,Claims!BJ289,Claims!BR289,Claims!BZ289,Claims!CH289,Claims!CP289,Claims!CX289,Claims!DF289,Claims!DN289,Claims!DV289,Claims!ED289,Claims!EL289,Claims!ET289,Claims!FB289)</f>
        <v>0</v>
      </c>
      <c r="G340" s="133">
        <f>AF!G298-SUM(Claims!G289,Claims!O289,Claims!W289,Claims!AE289,Claims!AM289,Claims!AU289,Claims!BC289,Claims!BK289,Claims!BS289,Claims!CA289,Claims!CI289,Claims!CQ289,Claims!CY289,Claims!DG289,Claims!DO289,Claims!DW289,Claims!EE289,Claims!EM289,Claims!EU289,Claims!FC289)</f>
        <v>0</v>
      </c>
      <c r="H340" s="347">
        <f>AF!H298-SUM(Claims!H289,Claims!P289,Claims!X289,Claims!AF289,Claims!AN289,Claims!AV289,Claims!BD289,Claims!BL289,Claims!BT289,Claims!CB289,Claims!CJ289,Claims!CR289,Claims!CZ289,Claims!DH289,Claims!DP289,Claims!DX289,Claims!EF289,Claims!EN289,Claims!EV289,Claims!FD289)</f>
        <v>0</v>
      </c>
      <c r="I340" s="339" t="e">
        <f>H340/AF!H298</f>
        <v>#DIV/0!</v>
      </c>
    </row>
    <row r="341" spans="1:9" s="119" customFormat="1" ht="12.75" x14ac:dyDescent="0.25">
      <c r="A341" s="320" t="s">
        <v>10</v>
      </c>
      <c r="B341" s="131">
        <f>AF!B299-SUM(Claims!B290,Claims!J290,Claims!R290,Claims!Z290,Claims!AH290,Claims!AP290,Claims!AX290,Claims!BF290,Claims!BN290,Claims!BV290,Claims!CD290,Claims!CL290,Claims!CT290,Claims!DB290,Claims!DJ290,Claims!DR290,Claims!DZ290,Claims!EH290,Claims!EP290,Claims!EX290)</f>
        <v>0</v>
      </c>
      <c r="C341" s="132">
        <f>AF!C299-SUM(Claims!C290,Claims!K290,Claims!S290,Claims!AA290,Claims!AI290,Claims!AQ290,Claims!AY290,Claims!BG290,Claims!BO290,Claims!BW290,Claims!CE290,Claims!CM290,Claims!CU290,Claims!DC290,Claims!DK290,Claims!DS290,Claims!EA290,Claims!EI290,Claims!EQ290,Claims!EY290)</f>
        <v>0</v>
      </c>
      <c r="D341" s="132">
        <f>AF!D299-SUM(Claims!D290,Claims!L290,Claims!T290,Claims!AB290,Claims!AJ290,Claims!AR290,Claims!AZ290,Claims!BH290,Claims!BP290,Claims!BX290,Claims!CF290,Claims!CN290,Claims!CV290,Claims!DD290,Claims!DL290,Claims!DT290,Claims!EB290,Claims!EJ290,Claims!ER290,Claims!EZ290)</f>
        <v>0</v>
      </c>
      <c r="E341" s="132">
        <f>AF!E299-SUM(Claims!E290,Claims!M290,Claims!U290,Claims!AC290,Claims!AK290,Claims!AS290,Claims!BA290,Claims!BI290,Claims!BQ290,Claims!BY290,Claims!CG290,Claims!CO290,Claims!CW290,Claims!DE290,Claims!DM290,Claims!DU290,Claims!EC290,Claims!EK290,Claims!ES290,Claims!FA290)</f>
        <v>0</v>
      </c>
      <c r="F341" s="132">
        <f>AF!F299-SUM(Claims!F290,Claims!N290,Claims!V290,Claims!AD290,Claims!AL290,Claims!AT290,Claims!BB290,Claims!BJ290,Claims!BR290,Claims!BZ290,Claims!CH290,Claims!CP290,Claims!CX290,Claims!DF290,Claims!DN290,Claims!DV290,Claims!ED290,Claims!EL290,Claims!ET290,Claims!FB290)</f>
        <v>0</v>
      </c>
      <c r="G341" s="133">
        <f>AF!G299-SUM(Claims!G290,Claims!O290,Claims!W290,Claims!AE290,Claims!AM290,Claims!AU290,Claims!BC290,Claims!BK290,Claims!BS290,Claims!CA290,Claims!CI290,Claims!CQ290,Claims!CY290,Claims!DG290,Claims!DO290,Claims!DW290,Claims!EE290,Claims!EM290,Claims!EU290,Claims!FC290)</f>
        <v>0</v>
      </c>
      <c r="H341" s="347">
        <f>AF!H299-SUM(Claims!H290,Claims!P290,Claims!X290,Claims!AF290,Claims!AN290,Claims!AV290,Claims!BD290,Claims!BL290,Claims!BT290,Claims!CB290,Claims!CJ290,Claims!CR290,Claims!CZ290,Claims!DH290,Claims!DP290,Claims!DX290,Claims!EF290,Claims!EN290,Claims!EV290,Claims!FD290)</f>
        <v>0</v>
      </c>
      <c r="I341" s="339" t="e">
        <f>H341/AF!H299</f>
        <v>#DIV/0!</v>
      </c>
    </row>
    <row r="342" spans="1:9" s="119" customFormat="1" ht="12.75" x14ac:dyDescent="0.25">
      <c r="A342" s="320" t="s">
        <v>11</v>
      </c>
      <c r="B342" s="131">
        <f>AF!B300-SUM(Claims!B291,Claims!J291,Claims!R291,Claims!Z291,Claims!AH291,Claims!AP291,Claims!AX291,Claims!BF291,Claims!BN291,Claims!BV291,Claims!CD291,Claims!CL291,Claims!CT291,Claims!DB291,Claims!DJ291,Claims!DR291,Claims!DZ291,Claims!EH291,Claims!EP291,Claims!EX291)</f>
        <v>0</v>
      </c>
      <c r="C342" s="132">
        <f>AF!C300-SUM(Claims!C291,Claims!K291,Claims!S291,Claims!AA291,Claims!AI291,Claims!AQ291,Claims!AY291,Claims!BG291,Claims!BO291,Claims!BW291,Claims!CE291,Claims!CM291,Claims!CU291,Claims!DC291,Claims!DK291,Claims!DS291,Claims!EA291,Claims!EI291,Claims!EQ291,Claims!EY291)</f>
        <v>0</v>
      </c>
      <c r="D342" s="132">
        <f>AF!D300-SUM(Claims!D291,Claims!L291,Claims!T291,Claims!AB291,Claims!AJ291,Claims!AR291,Claims!AZ291,Claims!BH291,Claims!BP291,Claims!BX291,Claims!CF291,Claims!CN291,Claims!CV291,Claims!DD291,Claims!DL291,Claims!DT291,Claims!EB291,Claims!EJ291,Claims!ER291,Claims!EZ291)</f>
        <v>0</v>
      </c>
      <c r="E342" s="132">
        <f>AF!E300-SUM(Claims!E291,Claims!M291,Claims!U291,Claims!AC291,Claims!AK291,Claims!AS291,Claims!BA291,Claims!BI291,Claims!BQ291,Claims!BY291,Claims!CG291,Claims!CO291,Claims!CW291,Claims!DE291,Claims!DM291,Claims!DU291,Claims!EC291,Claims!EK291,Claims!ES291,Claims!FA291)</f>
        <v>0</v>
      </c>
      <c r="F342" s="132">
        <f>AF!F300-SUM(Claims!F291,Claims!N291,Claims!V291,Claims!AD291,Claims!AL291,Claims!AT291,Claims!BB291,Claims!BJ291,Claims!BR291,Claims!BZ291,Claims!CH291,Claims!CP291,Claims!CX291,Claims!DF291,Claims!DN291,Claims!DV291,Claims!ED291,Claims!EL291,Claims!ET291,Claims!FB291)</f>
        <v>0</v>
      </c>
      <c r="G342" s="133">
        <f>AF!G300-SUM(Claims!G291,Claims!O291,Claims!W291,Claims!AE291,Claims!AM291,Claims!AU291,Claims!BC291,Claims!BK291,Claims!BS291,Claims!CA291,Claims!CI291,Claims!CQ291,Claims!CY291,Claims!DG291,Claims!DO291,Claims!DW291,Claims!EE291,Claims!EM291,Claims!EU291,Claims!FC291)</f>
        <v>0</v>
      </c>
      <c r="H342" s="347">
        <f>AF!H300-SUM(Claims!H291,Claims!P291,Claims!X291,Claims!AF291,Claims!AN291,Claims!AV291,Claims!BD291,Claims!BL291,Claims!BT291,Claims!CB291,Claims!CJ291,Claims!CR291,Claims!CZ291,Claims!DH291,Claims!DP291,Claims!DX291,Claims!EF291,Claims!EN291,Claims!EV291,Claims!FD291)</f>
        <v>0</v>
      </c>
      <c r="I342" s="339" t="e">
        <f>H342/AF!H300</f>
        <v>#DIV/0!</v>
      </c>
    </row>
    <row r="343" spans="1:9" s="119" customFormat="1" ht="12.75" x14ac:dyDescent="0.25">
      <c r="A343" s="320" t="s">
        <v>12</v>
      </c>
      <c r="B343" s="131">
        <f>AF!B301-SUM(Claims!B292,Claims!J292,Claims!R292,Claims!Z292,Claims!AH292,Claims!AP292,Claims!AX292,Claims!BF292,Claims!BN292,Claims!BV292,Claims!CD292,Claims!CL292,Claims!CT292,Claims!DB292,Claims!DJ292,Claims!DR292,Claims!DZ292,Claims!EH292,Claims!EP292,Claims!EX292)</f>
        <v>0</v>
      </c>
      <c r="C343" s="132">
        <f>AF!C301-SUM(Claims!C292,Claims!K292,Claims!S292,Claims!AA292,Claims!AI292,Claims!AQ292,Claims!AY292,Claims!BG292,Claims!BO292,Claims!BW292,Claims!CE292,Claims!CM292,Claims!CU292,Claims!DC292,Claims!DK292,Claims!DS292,Claims!EA292,Claims!EI292,Claims!EQ292,Claims!EY292)</f>
        <v>0</v>
      </c>
      <c r="D343" s="132">
        <f>AF!D301-SUM(Claims!D292,Claims!L292,Claims!T292,Claims!AB292,Claims!AJ292,Claims!AR292,Claims!AZ292,Claims!BH292,Claims!BP292,Claims!BX292,Claims!CF292,Claims!CN292,Claims!CV292,Claims!DD292,Claims!DL292,Claims!DT292,Claims!EB292,Claims!EJ292,Claims!ER292,Claims!EZ292)</f>
        <v>0</v>
      </c>
      <c r="E343" s="132">
        <f>AF!E301-SUM(Claims!E292,Claims!M292,Claims!U292,Claims!AC292,Claims!AK292,Claims!AS292,Claims!BA292,Claims!BI292,Claims!BQ292,Claims!BY292,Claims!CG292,Claims!CO292,Claims!CW292,Claims!DE292,Claims!DM292,Claims!DU292,Claims!EC292,Claims!EK292,Claims!ES292,Claims!FA292)</f>
        <v>0</v>
      </c>
      <c r="F343" s="132">
        <f>AF!F301-SUM(Claims!F292,Claims!N292,Claims!V292,Claims!AD292,Claims!AL292,Claims!AT292,Claims!BB292,Claims!BJ292,Claims!BR292,Claims!BZ292,Claims!CH292,Claims!CP292,Claims!CX292,Claims!DF292,Claims!DN292,Claims!DV292,Claims!ED292,Claims!EL292,Claims!ET292,Claims!FB292)</f>
        <v>0</v>
      </c>
      <c r="G343" s="133">
        <f>AF!G301-SUM(Claims!G292,Claims!O292,Claims!W292,Claims!AE292,Claims!AM292,Claims!AU292,Claims!BC292,Claims!BK292,Claims!BS292,Claims!CA292,Claims!CI292,Claims!CQ292,Claims!CY292,Claims!DG292,Claims!DO292,Claims!DW292,Claims!EE292,Claims!EM292,Claims!EU292,Claims!FC292)</f>
        <v>0</v>
      </c>
      <c r="H343" s="347">
        <f>AF!H301-SUM(Claims!H292,Claims!P292,Claims!X292,Claims!AF292,Claims!AN292,Claims!AV292,Claims!BD292,Claims!BL292,Claims!BT292,Claims!CB292,Claims!CJ292,Claims!CR292,Claims!CZ292,Claims!DH292,Claims!DP292,Claims!DX292,Claims!EF292,Claims!EN292,Claims!EV292,Claims!FD292)</f>
        <v>0</v>
      </c>
      <c r="I343" s="339" t="e">
        <f>H343/AF!H301</f>
        <v>#DIV/0!</v>
      </c>
    </row>
    <row r="344" spans="1:9" s="119" customFormat="1" ht="12.75" x14ac:dyDescent="0.25">
      <c r="A344" s="320" t="s">
        <v>13</v>
      </c>
      <c r="B344" s="131">
        <f>AF!B302-SUM(Claims!B293,Claims!J293,Claims!R293,Claims!Z293,Claims!AH293,Claims!AP293,Claims!AX293,Claims!BF293,Claims!BN293,Claims!BV293,Claims!CD293,Claims!CL293,Claims!CT293,Claims!DB293,Claims!DJ293,Claims!DR293,Claims!DZ293,Claims!EH293,Claims!EP293,Claims!EX293)</f>
        <v>0</v>
      </c>
      <c r="C344" s="132">
        <f>AF!C302-SUM(Claims!C293,Claims!K293,Claims!S293,Claims!AA293,Claims!AI293,Claims!AQ293,Claims!AY293,Claims!BG293,Claims!BO293,Claims!BW293,Claims!CE293,Claims!CM293,Claims!CU293,Claims!DC293,Claims!DK293,Claims!DS293,Claims!EA293,Claims!EI293,Claims!EQ293,Claims!EY293)</f>
        <v>0</v>
      </c>
      <c r="D344" s="132">
        <f>AF!D302-SUM(Claims!D293,Claims!L293,Claims!T293,Claims!AB293,Claims!AJ293,Claims!AR293,Claims!AZ293,Claims!BH293,Claims!BP293,Claims!BX293,Claims!CF293,Claims!CN293,Claims!CV293,Claims!DD293,Claims!DL293,Claims!DT293,Claims!EB293,Claims!EJ293,Claims!ER293,Claims!EZ293)</f>
        <v>0</v>
      </c>
      <c r="E344" s="132">
        <f>AF!E302-SUM(Claims!E293,Claims!M293,Claims!U293,Claims!AC293,Claims!AK293,Claims!AS293,Claims!BA293,Claims!BI293,Claims!BQ293,Claims!BY293,Claims!CG293,Claims!CO293,Claims!CW293,Claims!DE293,Claims!DM293,Claims!DU293,Claims!EC293,Claims!EK293,Claims!ES293,Claims!FA293)</f>
        <v>0</v>
      </c>
      <c r="F344" s="132">
        <f>AF!F302-SUM(Claims!F293,Claims!N293,Claims!V293,Claims!AD293,Claims!AL293,Claims!AT293,Claims!BB293,Claims!BJ293,Claims!BR293,Claims!BZ293,Claims!CH293,Claims!CP293,Claims!CX293,Claims!DF293,Claims!DN293,Claims!DV293,Claims!ED293,Claims!EL293,Claims!ET293,Claims!FB293)</f>
        <v>0</v>
      </c>
      <c r="G344" s="133">
        <f>AF!G302-SUM(Claims!G293,Claims!O293,Claims!W293,Claims!AE293,Claims!AM293,Claims!AU293,Claims!BC293,Claims!BK293,Claims!BS293,Claims!CA293,Claims!CI293,Claims!CQ293,Claims!CY293,Claims!DG293,Claims!DO293,Claims!DW293,Claims!EE293,Claims!EM293,Claims!EU293,Claims!FC293)</f>
        <v>0</v>
      </c>
      <c r="H344" s="347">
        <f>AF!H302-SUM(Claims!H293,Claims!P293,Claims!X293,Claims!AF293,Claims!AN293,Claims!AV293,Claims!BD293,Claims!BL293,Claims!BT293,Claims!CB293,Claims!CJ293,Claims!CR293,Claims!CZ293,Claims!DH293,Claims!DP293,Claims!DX293,Claims!EF293,Claims!EN293,Claims!EV293,Claims!FD293)</f>
        <v>0</v>
      </c>
      <c r="I344" s="339" t="e">
        <f>H344/AF!H302</f>
        <v>#DIV/0!</v>
      </c>
    </row>
    <row r="345" spans="1:9" s="119" customFormat="1" ht="12.75" x14ac:dyDescent="0.25">
      <c r="A345" s="320" t="s">
        <v>66</v>
      </c>
      <c r="B345" s="131">
        <f>AF!B303-SUM(Claims!B294,Claims!J294,Claims!R294,Claims!Z294,Claims!AH294,Claims!AP294,Claims!AX294,Claims!BF294,Claims!BN294,Claims!BV294,Claims!CD294,Claims!CL294,Claims!CT294,Claims!DB294,Claims!DJ294,Claims!DR294,Claims!DZ294,Claims!EH294,Claims!EP294,Claims!EX294)</f>
        <v>0</v>
      </c>
      <c r="C345" s="132">
        <f>AF!C303-SUM(Claims!C294,Claims!K294,Claims!S294,Claims!AA294,Claims!AI294,Claims!AQ294,Claims!AY294,Claims!BG294,Claims!BO294,Claims!BW294,Claims!CE294,Claims!CM294,Claims!CU294,Claims!DC294,Claims!DK294,Claims!DS294,Claims!EA294,Claims!EI294,Claims!EQ294,Claims!EY294)</f>
        <v>0</v>
      </c>
      <c r="D345" s="132">
        <f>AF!D303-SUM(Claims!D294,Claims!L294,Claims!T294,Claims!AB294,Claims!AJ294,Claims!AR294,Claims!AZ294,Claims!BH294,Claims!BP294,Claims!BX294,Claims!CF294,Claims!CN294,Claims!CV294,Claims!DD294,Claims!DL294,Claims!DT294,Claims!EB294,Claims!EJ294,Claims!ER294,Claims!EZ294)</f>
        <v>0</v>
      </c>
      <c r="E345" s="132">
        <f>AF!E303-SUM(Claims!E294,Claims!M294,Claims!U294,Claims!AC294,Claims!AK294,Claims!AS294,Claims!BA294,Claims!BI294,Claims!BQ294,Claims!BY294,Claims!CG294,Claims!CO294,Claims!CW294,Claims!DE294,Claims!DM294,Claims!DU294,Claims!EC294,Claims!EK294,Claims!ES294,Claims!FA294)</f>
        <v>0</v>
      </c>
      <c r="F345" s="132">
        <f>AF!F303-SUM(Claims!F294,Claims!N294,Claims!V294,Claims!AD294,Claims!AL294,Claims!AT294,Claims!BB294,Claims!BJ294,Claims!BR294,Claims!BZ294,Claims!CH294,Claims!CP294,Claims!CX294,Claims!DF294,Claims!DN294,Claims!DV294,Claims!ED294,Claims!EL294,Claims!ET294,Claims!FB294)</f>
        <v>0</v>
      </c>
      <c r="G345" s="133">
        <f>AF!G303-SUM(Claims!G294,Claims!O294,Claims!W294,Claims!AE294,Claims!AM294,Claims!AU294,Claims!BC294,Claims!BK294,Claims!BS294,Claims!CA294,Claims!CI294,Claims!CQ294,Claims!CY294,Claims!DG294,Claims!DO294,Claims!DW294,Claims!EE294,Claims!EM294,Claims!EU294,Claims!FC294)</f>
        <v>0</v>
      </c>
      <c r="H345" s="347">
        <f>AF!H303-SUM(Claims!H294,Claims!P294,Claims!X294,Claims!AF294,Claims!AN294,Claims!AV294,Claims!BD294,Claims!BL294,Claims!BT294,Claims!CB294,Claims!CJ294,Claims!CR294,Claims!CZ294,Claims!DH294,Claims!DP294,Claims!DX294,Claims!EF294,Claims!EN294,Claims!EV294,Claims!FD294)</f>
        <v>0</v>
      </c>
      <c r="I345" s="339" t="e">
        <f>H345/AF!H303</f>
        <v>#DIV/0!</v>
      </c>
    </row>
    <row r="346" spans="1:9" s="119" customFormat="1" ht="12.75" x14ac:dyDescent="0.25">
      <c r="A346" s="320" t="s">
        <v>67</v>
      </c>
      <c r="B346" s="131">
        <f>AF!B304-SUM(Claims!B295,Claims!J295,Claims!R295,Claims!Z295,Claims!AH295,Claims!AP295,Claims!AX295,Claims!BF295,Claims!BN295,Claims!BV295,Claims!CD295,Claims!CL295,Claims!CT295,Claims!DB295,Claims!DJ295,Claims!DR295,Claims!DZ295,Claims!EH295,Claims!EP295,Claims!EX295)</f>
        <v>0</v>
      </c>
      <c r="C346" s="132">
        <f>AF!C304-SUM(Claims!C295,Claims!K295,Claims!S295,Claims!AA295,Claims!AI295,Claims!AQ295,Claims!AY295,Claims!BG295,Claims!BO295,Claims!BW295,Claims!CE295,Claims!CM295,Claims!CU295,Claims!DC295,Claims!DK295,Claims!DS295,Claims!EA295,Claims!EI295,Claims!EQ295,Claims!EY295)</f>
        <v>0</v>
      </c>
      <c r="D346" s="132">
        <f>AF!D304-SUM(Claims!D295,Claims!L295,Claims!T295,Claims!AB295,Claims!AJ295,Claims!AR295,Claims!AZ295,Claims!BH295,Claims!BP295,Claims!BX295,Claims!CF295,Claims!CN295,Claims!CV295,Claims!DD295,Claims!DL295,Claims!DT295,Claims!EB295,Claims!EJ295,Claims!ER295,Claims!EZ295)</f>
        <v>0</v>
      </c>
      <c r="E346" s="132">
        <f>AF!E304-SUM(Claims!E295,Claims!M295,Claims!U295,Claims!AC295,Claims!AK295,Claims!AS295,Claims!BA295,Claims!BI295,Claims!BQ295,Claims!BY295,Claims!CG295,Claims!CO295,Claims!CW295,Claims!DE295,Claims!DM295,Claims!DU295,Claims!EC295,Claims!EK295,Claims!ES295,Claims!FA295)</f>
        <v>0</v>
      </c>
      <c r="F346" s="132">
        <f>AF!F304-SUM(Claims!F295,Claims!N295,Claims!V295,Claims!AD295,Claims!AL295,Claims!AT295,Claims!BB295,Claims!BJ295,Claims!BR295,Claims!BZ295,Claims!CH295,Claims!CP295,Claims!CX295,Claims!DF295,Claims!DN295,Claims!DV295,Claims!ED295,Claims!EL295,Claims!ET295,Claims!FB295)</f>
        <v>0</v>
      </c>
      <c r="G346" s="133">
        <f>AF!G304-SUM(Claims!G295,Claims!O295,Claims!W295,Claims!AE295,Claims!AM295,Claims!AU295,Claims!BC295,Claims!BK295,Claims!BS295,Claims!CA295,Claims!CI295,Claims!CQ295,Claims!CY295,Claims!DG295,Claims!DO295,Claims!DW295,Claims!EE295,Claims!EM295,Claims!EU295,Claims!FC295)</f>
        <v>0</v>
      </c>
      <c r="H346" s="347">
        <f>AF!H304-SUM(Claims!H295,Claims!P295,Claims!X295,Claims!AF295,Claims!AN295,Claims!AV295,Claims!BD295,Claims!BL295,Claims!BT295,Claims!CB295,Claims!CJ295,Claims!CR295,Claims!CZ295,Claims!DH295,Claims!DP295,Claims!DX295,Claims!EF295,Claims!EN295,Claims!EV295,Claims!FD295)</f>
        <v>0</v>
      </c>
      <c r="I346" s="339" t="e">
        <f>H346/AF!H304</f>
        <v>#DIV/0!</v>
      </c>
    </row>
    <row r="347" spans="1:9" s="119" customFormat="1" ht="12.75" x14ac:dyDescent="0.25">
      <c r="A347" s="320" t="s">
        <v>68</v>
      </c>
      <c r="B347" s="131">
        <f>AF!B305-SUM(Claims!B296,Claims!J296,Claims!R296,Claims!Z296,Claims!AH296,Claims!AP296,Claims!AX296,Claims!BF296,Claims!BN296,Claims!BV296,Claims!CD296,Claims!CL296,Claims!CT296,Claims!DB296,Claims!DJ296,Claims!DR296,Claims!DZ296,Claims!EH296,Claims!EP296,Claims!EX296)</f>
        <v>0</v>
      </c>
      <c r="C347" s="132">
        <f>AF!C305-SUM(Claims!C296,Claims!K296,Claims!S296,Claims!AA296,Claims!AI296,Claims!AQ296,Claims!AY296,Claims!BG296,Claims!BO296,Claims!BW296,Claims!CE296,Claims!CM296,Claims!CU296,Claims!DC296,Claims!DK296,Claims!DS296,Claims!EA296,Claims!EI296,Claims!EQ296,Claims!EY296)</f>
        <v>0</v>
      </c>
      <c r="D347" s="132">
        <f>AF!D305-SUM(Claims!D296,Claims!L296,Claims!T296,Claims!AB296,Claims!AJ296,Claims!AR296,Claims!AZ296,Claims!BH296,Claims!BP296,Claims!BX296,Claims!CF296,Claims!CN296,Claims!CV296,Claims!DD296,Claims!DL296,Claims!DT296,Claims!EB296,Claims!EJ296,Claims!ER296,Claims!EZ296)</f>
        <v>0</v>
      </c>
      <c r="E347" s="132">
        <f>AF!E305-SUM(Claims!E296,Claims!M296,Claims!U296,Claims!AC296,Claims!AK296,Claims!AS296,Claims!BA296,Claims!BI296,Claims!BQ296,Claims!BY296,Claims!CG296,Claims!CO296,Claims!CW296,Claims!DE296,Claims!DM296,Claims!DU296,Claims!EC296,Claims!EK296,Claims!ES296,Claims!FA296)</f>
        <v>0</v>
      </c>
      <c r="F347" s="132">
        <f>AF!F305-SUM(Claims!F296,Claims!N296,Claims!V296,Claims!AD296,Claims!AL296,Claims!AT296,Claims!BB296,Claims!BJ296,Claims!BR296,Claims!BZ296,Claims!CH296,Claims!CP296,Claims!CX296,Claims!DF296,Claims!DN296,Claims!DV296,Claims!ED296,Claims!EL296,Claims!ET296,Claims!FB296)</f>
        <v>0</v>
      </c>
      <c r="G347" s="133">
        <f>AF!G305-SUM(Claims!G296,Claims!O296,Claims!W296,Claims!AE296,Claims!AM296,Claims!AU296,Claims!BC296,Claims!BK296,Claims!BS296,Claims!CA296,Claims!CI296,Claims!CQ296,Claims!CY296,Claims!DG296,Claims!DO296,Claims!DW296,Claims!EE296,Claims!EM296,Claims!EU296,Claims!FC296)</f>
        <v>0</v>
      </c>
      <c r="H347" s="347">
        <f>AF!H305-SUM(Claims!H296,Claims!P296,Claims!X296,Claims!AF296,Claims!AN296,Claims!AV296,Claims!BD296,Claims!BL296,Claims!BT296,Claims!CB296,Claims!CJ296,Claims!CR296,Claims!CZ296,Claims!DH296,Claims!DP296,Claims!DX296,Claims!EF296,Claims!EN296,Claims!EV296,Claims!FD296)</f>
        <v>0</v>
      </c>
      <c r="I347" s="339" t="e">
        <f>H347/AF!H305</f>
        <v>#DIV/0!</v>
      </c>
    </row>
    <row r="348" spans="1:9" s="119" customFormat="1" ht="12.75" x14ac:dyDescent="0.25">
      <c r="A348" s="321" t="s">
        <v>69</v>
      </c>
      <c r="B348" s="134">
        <f>AF!B306-SUM(Claims!B297,Claims!J297,Claims!R297,Claims!Z297,Claims!AH297,Claims!AP297,Claims!AX297,Claims!BF297,Claims!BN297,Claims!BV297,Claims!CD297,Claims!CL297,Claims!CT297,Claims!DB297,Claims!DJ297,Claims!DR297,Claims!DZ297,Claims!EH297,Claims!EP297,Claims!EX297)</f>
        <v>0</v>
      </c>
      <c r="C348" s="135">
        <f>AF!C306-SUM(Claims!C297,Claims!K297,Claims!S297,Claims!AA297,Claims!AI297,Claims!AQ297,Claims!AY297,Claims!BG297,Claims!BO297,Claims!BW297,Claims!CE297,Claims!CM297,Claims!CU297,Claims!DC297,Claims!DK297,Claims!DS297,Claims!EA297,Claims!EI297,Claims!EQ297,Claims!EY297)</f>
        <v>0</v>
      </c>
      <c r="D348" s="135">
        <f>AF!D306-SUM(Claims!D297,Claims!L297,Claims!T297,Claims!AB297,Claims!AJ297,Claims!AR297,Claims!AZ297,Claims!BH297,Claims!BP297,Claims!BX297,Claims!CF297,Claims!CN297,Claims!CV297,Claims!DD297,Claims!DL297,Claims!DT297,Claims!EB297,Claims!EJ297,Claims!ER297,Claims!EZ297)</f>
        <v>0</v>
      </c>
      <c r="E348" s="135">
        <f>AF!E306-SUM(Claims!E297,Claims!M297,Claims!U297,Claims!AC297,Claims!AK297,Claims!AS297,Claims!BA297,Claims!BI297,Claims!BQ297,Claims!BY297,Claims!CG297,Claims!CO297,Claims!CW297,Claims!DE297,Claims!DM297,Claims!DU297,Claims!EC297,Claims!EK297,Claims!ES297,Claims!FA297)</f>
        <v>0</v>
      </c>
      <c r="F348" s="135">
        <f>AF!F306-SUM(Claims!F297,Claims!N297,Claims!V297,Claims!AD297,Claims!AL297,Claims!AT297,Claims!BB297,Claims!BJ297,Claims!BR297,Claims!BZ297,Claims!CH297,Claims!CP297,Claims!CX297,Claims!DF297,Claims!DN297,Claims!DV297,Claims!ED297,Claims!EL297,Claims!ET297,Claims!FB297)</f>
        <v>0</v>
      </c>
      <c r="G348" s="136">
        <f>AF!G306-SUM(Claims!G297,Claims!O297,Claims!W297,Claims!AE297,Claims!AM297,Claims!AU297,Claims!BC297,Claims!BK297,Claims!BS297,Claims!CA297,Claims!CI297,Claims!CQ297,Claims!CY297,Claims!DG297,Claims!DO297,Claims!DW297,Claims!EE297,Claims!EM297,Claims!EU297,Claims!FC297)</f>
        <v>0</v>
      </c>
      <c r="H348" s="348">
        <f>AF!H306-SUM(Claims!H297,Claims!P297,Claims!X297,Claims!AF297,Claims!AN297,Claims!AV297,Claims!BD297,Claims!BL297,Claims!BT297,Claims!CB297,Claims!CJ297,Claims!CR297,Claims!CZ297,Claims!DH297,Claims!DP297,Claims!DX297,Claims!EF297,Claims!EN297,Claims!EV297,Claims!FD297)</f>
        <v>0</v>
      </c>
      <c r="I348" s="341" t="e">
        <f>H348/AF!H306</f>
        <v>#DIV/0!</v>
      </c>
    </row>
    <row r="349" spans="1:9" s="119" customFormat="1" ht="12.75" x14ac:dyDescent="0.25">
      <c r="A349" s="474" t="s">
        <v>14</v>
      </c>
      <c r="B349" s="328">
        <f>AF!B307-SUM(Claims!B298,Claims!J298,Claims!R298,Claims!Z298,Claims!AH298,Claims!AP298,Claims!AX298,Claims!BF298,Claims!BN298,Claims!BV298,Claims!CD298,Claims!CL298,Claims!CT298,Claims!DB298,Claims!DJ298,Claims!DR298,Claims!DZ298,Claims!EH298,Claims!EP298,Claims!EX298)</f>
        <v>0</v>
      </c>
      <c r="C349" s="329">
        <f>AF!C307-SUM(Claims!C298,Claims!K298,Claims!S298,Claims!AA298,Claims!AI298,Claims!AQ298,Claims!AY298,Claims!BG298,Claims!BO298,Claims!BW298,Claims!CE298,Claims!CM298,Claims!CU298,Claims!DC298,Claims!DK298,Claims!DS298,Claims!EA298,Claims!EI298,Claims!EQ298,Claims!EY298)</f>
        <v>0</v>
      </c>
      <c r="D349" s="329">
        <f>AF!D307-SUM(Claims!D298,Claims!L298,Claims!T298,Claims!AB298,Claims!AJ298,Claims!AR298,Claims!AZ298,Claims!BH298,Claims!BP298,Claims!BX298,Claims!CF298,Claims!CN298,Claims!CV298,Claims!DD298,Claims!DL298,Claims!DT298,Claims!EB298,Claims!EJ298,Claims!ER298,Claims!EZ298)</f>
        <v>0</v>
      </c>
      <c r="E349" s="329">
        <f>AF!E307-SUM(Claims!E298,Claims!M298,Claims!U298,Claims!AC298,Claims!AK298,Claims!AS298,Claims!BA298,Claims!BI298,Claims!BQ298,Claims!BY298,Claims!CG298,Claims!CO298,Claims!CW298,Claims!DE298,Claims!DM298,Claims!DU298,Claims!EC298,Claims!EK298,Claims!ES298,Claims!FA298)</f>
        <v>0</v>
      </c>
      <c r="F349" s="329">
        <f>AF!F307-SUM(Claims!F298,Claims!N298,Claims!V298,Claims!AD298,Claims!AL298,Claims!AT298,Claims!BB298,Claims!BJ298,Claims!BR298,Claims!BZ298,Claims!CH298,Claims!CP298,Claims!CX298,Claims!DF298,Claims!DN298,Claims!DV298,Claims!ED298,Claims!EL298,Claims!ET298,Claims!FB298)</f>
        <v>0</v>
      </c>
      <c r="G349" s="330">
        <f>AF!G307-SUM(Claims!G298,Claims!O298,Claims!W298,Claims!AE298,Claims!AM298,Claims!AU298,Claims!BC298,Claims!BK298,Claims!BS298,Claims!CA298,Claims!CI298,Claims!CQ298,Claims!CY298,Claims!DG298,Claims!DO298,Claims!DW298,Claims!EE298,Claims!EM298,Claims!EU298,Claims!FC298)</f>
        <v>0</v>
      </c>
      <c r="H349" s="351">
        <f>AF!H307-SUM(Claims!H298,Claims!P298,Claims!X298,Claims!AF298,Claims!AN298,Claims!AV298,Claims!BD298,Claims!BL298,Claims!BT298,Claims!CB298,Claims!CJ298,Claims!CR298,Claims!CZ298,Claims!DH298,Claims!DP298,Claims!DX298,Claims!EF298,Claims!EN298,Claims!EV298,Claims!FD298)</f>
        <v>0</v>
      </c>
      <c r="I349" s="362" t="e">
        <f>H349/AF!H307</f>
        <v>#DIV/0!</v>
      </c>
    </row>
    <row r="350" spans="1:9" s="119" customFormat="1" ht="13.5" thickBot="1" x14ac:dyDescent="0.3">
      <c r="A350" s="464"/>
      <c r="B350" s="355" t="e">
        <f>B349/AF!B307</f>
        <v>#DIV/0!</v>
      </c>
      <c r="C350" s="356" t="e">
        <f>C349/AF!C307</f>
        <v>#DIV/0!</v>
      </c>
      <c r="D350" s="356" t="e">
        <f>D349/AF!D307</f>
        <v>#DIV/0!</v>
      </c>
      <c r="E350" s="356" t="e">
        <f>E349/AF!E307</f>
        <v>#DIV/0!</v>
      </c>
      <c r="F350" s="356" t="e">
        <f>F349/AF!F307</f>
        <v>#DIV/0!</v>
      </c>
      <c r="G350" s="357" t="e">
        <f>G349/AF!G307</f>
        <v>#DIV/0!</v>
      </c>
      <c r="H350" s="359" t="e">
        <f>H349/AF!H307</f>
        <v>#DIV/0!</v>
      </c>
      <c r="I350" s="365"/>
    </row>
    <row r="351" spans="1:9" s="119" customFormat="1" ht="15" customHeight="1" x14ac:dyDescent="0.25">
      <c r="A351" s="157" t="s">
        <v>78</v>
      </c>
      <c r="B351" s="322" t="s">
        <v>1</v>
      </c>
      <c r="C351" s="323" t="s">
        <v>2</v>
      </c>
      <c r="D351" s="323" t="s">
        <v>3</v>
      </c>
      <c r="E351" s="323" t="s">
        <v>4</v>
      </c>
      <c r="F351" s="323" t="s">
        <v>5</v>
      </c>
      <c r="G351" s="324" t="s">
        <v>6</v>
      </c>
      <c r="H351" s="459" t="s">
        <v>14</v>
      </c>
      <c r="I351" s="460"/>
    </row>
    <row r="352" spans="1:9" s="119" customFormat="1" ht="12.75" x14ac:dyDescent="0.25">
      <c r="A352" s="316" t="s">
        <v>7</v>
      </c>
      <c r="B352" s="158"/>
      <c r="C352" s="159"/>
      <c r="D352" s="159"/>
      <c r="E352" s="160">
        <f>AF!E309-Claims!E301</f>
        <v>0</v>
      </c>
      <c r="F352" s="159"/>
      <c r="G352" s="161"/>
      <c r="H352" s="331">
        <f>E352-AF!E309</f>
        <v>0</v>
      </c>
      <c r="I352" s="332" t="e">
        <f>H352/AF!H309</f>
        <v>#DIV/0!</v>
      </c>
    </row>
    <row r="353" spans="1:9" s="119" customFormat="1" ht="12.75" x14ac:dyDescent="0.25">
      <c r="A353" s="317" t="s">
        <v>8</v>
      </c>
      <c r="B353" s="131">
        <f>AF!B310-SUM(Claims!B302,Claims!J302,Claims!R302,Claims!Z302,Claims!AH302,Claims!AP302,Claims!AX302,Claims!BF302,Claims!BN302,Claims!BV302,Claims!CD302,Claims!CL302,Claims!CT302,Claims!DB302,Claims!DJ302,Claims!DR302,Claims!DZ302,Claims!EH302,Claims!EP302,Claims!EX302)</f>
        <v>0</v>
      </c>
      <c r="C353" s="132">
        <f>AF!C310-SUM(Claims!C302,Claims!K302,Claims!S302,Claims!AA302,Claims!AI302,Claims!AQ302,Claims!AY302,Claims!BG302,Claims!BO302,Claims!BW302,Claims!CE302,Claims!CM302,Claims!CU302,Claims!DC302,Claims!DK302,Claims!DS302,Claims!EA302,Claims!EI302,Claims!EQ302,Claims!EY302)</f>
        <v>0</v>
      </c>
      <c r="D353" s="132">
        <f>AF!D310-SUM(Claims!D302,Claims!L302,Claims!T302,Claims!AB302,Claims!AJ302,Claims!AR302,Claims!AZ302,Claims!BH302,Claims!BP302,Claims!BX302,Claims!CF302,Claims!CN302,Claims!CV302,Claims!DD302,Claims!DL302,Claims!DT302,Claims!EB302,Claims!EJ302,Claims!ER302,Claims!EZ302)</f>
        <v>0</v>
      </c>
      <c r="E353" s="132">
        <f>AF!E310-SUM(Claims!E302,Claims!M302,Claims!U302,Claims!AC302,Claims!AK302,Claims!AS302,Claims!BA302,Claims!BI302,Claims!BQ302,Claims!BY302,Claims!CG302,Claims!CO302,Claims!CW302,Claims!DE302,Claims!DM302,Claims!DU302,Claims!EC302,Claims!EK302,Claims!ES302,Claims!FA302)</f>
        <v>0</v>
      </c>
      <c r="F353" s="132">
        <f>AF!F310-SUM(Claims!F302,Claims!N302,Claims!V302,Claims!AD302,Claims!AL302,Claims!AT302,Claims!BB302,Claims!BJ302,Claims!BR302,Claims!BZ302,Claims!CH302,Claims!CP302,Claims!CX302,Claims!DF302,Claims!DN302,Claims!DV302,Claims!ED302,Claims!EL302,Claims!ET302,Claims!FB302)</f>
        <v>0</v>
      </c>
      <c r="G353" s="133">
        <f>AF!G310-SUM(Claims!G302,Claims!O302,Claims!W302,Claims!AE302,Claims!AM302,Claims!AU302,Claims!BC302,Claims!BK302,Claims!BS302,Claims!CA302,Claims!CI302,Claims!CQ302,Claims!CY302,Claims!DG302,Claims!DO302,Claims!DW302,Claims!EE302,Claims!EM302,Claims!EU302,Claims!FC302)</f>
        <v>0</v>
      </c>
      <c r="H353" s="343">
        <f>AF!H310-SUM(Claims!H302,Claims!P302,Claims!X302,Claims!AF302,Claims!AN302,Claims!AV302,Claims!BD302,Claims!BL302,Claims!BT302,Claims!CB302,Claims!CJ302,Claims!CR302,Claims!CZ302,Claims!DH302,Claims!DP302,Claims!DX302,Claims!EF302,Claims!EN302,Claims!EV302,Claims!FD302)</f>
        <v>0</v>
      </c>
      <c r="I353" s="333" t="e">
        <f>H353/AF!H310</f>
        <v>#DIV/0!</v>
      </c>
    </row>
    <row r="354" spans="1:9" s="119" customFormat="1" ht="12.75" x14ac:dyDescent="0.25">
      <c r="A354" s="317" t="s">
        <v>9</v>
      </c>
      <c r="B354" s="131">
        <f>AF!B311-SUM(Claims!B303,Claims!J303,Claims!R303,Claims!Z303,Claims!AH303,Claims!AP303,Claims!AX303,Claims!BF303,Claims!BN303,Claims!BV303,Claims!CD303,Claims!CL303,Claims!CT303,Claims!DB303,Claims!DJ303,Claims!DR303,Claims!DZ303,Claims!EH303,Claims!EP303,Claims!EX303)</f>
        <v>0</v>
      </c>
      <c r="C354" s="132">
        <f>AF!C311-SUM(Claims!C303,Claims!K303,Claims!S303,Claims!AA303,Claims!AI303,Claims!AQ303,Claims!AY303,Claims!BG303,Claims!BO303,Claims!BW303,Claims!CE303,Claims!CM303,Claims!CU303,Claims!DC303,Claims!DK303,Claims!DS303,Claims!EA303,Claims!EI303,Claims!EQ303,Claims!EY303)</f>
        <v>0</v>
      </c>
      <c r="D354" s="132">
        <f>AF!D311-SUM(Claims!D303,Claims!L303,Claims!T303,Claims!AB303,Claims!AJ303,Claims!AR303,Claims!AZ303,Claims!BH303,Claims!BP303,Claims!BX303,Claims!CF303,Claims!CN303,Claims!CV303,Claims!DD303,Claims!DL303,Claims!DT303,Claims!EB303,Claims!EJ303,Claims!ER303,Claims!EZ303)</f>
        <v>0</v>
      </c>
      <c r="E354" s="132">
        <f>AF!E311-SUM(Claims!E303,Claims!M303,Claims!U303,Claims!AC303,Claims!AK303,Claims!AS303,Claims!BA303,Claims!BI303,Claims!BQ303,Claims!BY303,Claims!CG303,Claims!CO303,Claims!CW303,Claims!DE303,Claims!DM303,Claims!DU303,Claims!EC303,Claims!EK303,Claims!ES303,Claims!FA303)</f>
        <v>0</v>
      </c>
      <c r="F354" s="132">
        <f>AF!F311-SUM(Claims!F303,Claims!N303,Claims!V303,Claims!AD303,Claims!AL303,Claims!AT303,Claims!BB303,Claims!BJ303,Claims!BR303,Claims!BZ303,Claims!CH303,Claims!CP303,Claims!CX303,Claims!DF303,Claims!DN303,Claims!DV303,Claims!ED303,Claims!EL303,Claims!ET303,Claims!FB303)</f>
        <v>0</v>
      </c>
      <c r="G354" s="133">
        <f>AF!G311-SUM(Claims!G303,Claims!O303,Claims!W303,Claims!AE303,Claims!AM303,Claims!AU303,Claims!BC303,Claims!BK303,Claims!BS303,Claims!CA303,Claims!CI303,Claims!CQ303,Claims!CY303,Claims!DG303,Claims!DO303,Claims!DW303,Claims!EE303,Claims!EM303,Claims!EU303,Claims!FC303)</f>
        <v>0</v>
      </c>
      <c r="H354" s="343">
        <f>AF!H311-SUM(Claims!H303,Claims!P303,Claims!X303,Claims!AF303,Claims!AN303,Claims!AV303,Claims!BD303,Claims!BL303,Claims!BT303,Claims!CB303,Claims!CJ303,Claims!CR303,Claims!CZ303,Claims!DH303,Claims!DP303,Claims!DX303,Claims!EF303,Claims!EN303,Claims!EV303,Claims!FD303)</f>
        <v>0</v>
      </c>
      <c r="I354" s="333" t="e">
        <f>H354/AF!H311</f>
        <v>#DIV/0!</v>
      </c>
    </row>
    <row r="355" spans="1:9" s="119" customFormat="1" ht="12.75" x14ac:dyDescent="0.25">
      <c r="A355" s="317" t="s">
        <v>10</v>
      </c>
      <c r="B355" s="131">
        <f>AF!B312-SUM(Claims!B304,Claims!J304,Claims!R304,Claims!Z304,Claims!AH304,Claims!AP304,Claims!AX304,Claims!BF304,Claims!BN304,Claims!BV304,Claims!CD304,Claims!CL304,Claims!CT304,Claims!DB304,Claims!DJ304,Claims!DR304,Claims!DZ304,Claims!EH304,Claims!EP304,Claims!EX304)</f>
        <v>0</v>
      </c>
      <c r="C355" s="132">
        <f>AF!C312-SUM(Claims!C304,Claims!K304,Claims!S304,Claims!AA304,Claims!AI304,Claims!AQ304,Claims!AY304,Claims!BG304,Claims!BO304,Claims!BW304,Claims!CE304,Claims!CM304,Claims!CU304,Claims!DC304,Claims!DK304,Claims!DS304,Claims!EA304,Claims!EI304,Claims!EQ304,Claims!EY304)</f>
        <v>0</v>
      </c>
      <c r="D355" s="132">
        <f>AF!D312-SUM(Claims!D304,Claims!L304,Claims!T304,Claims!AB304,Claims!AJ304,Claims!AR304,Claims!AZ304,Claims!BH304,Claims!BP304,Claims!BX304,Claims!CF304,Claims!CN304,Claims!CV304,Claims!DD304,Claims!DL304,Claims!DT304,Claims!EB304,Claims!EJ304,Claims!ER304,Claims!EZ304)</f>
        <v>0</v>
      </c>
      <c r="E355" s="132">
        <f>AF!E312-SUM(Claims!E304,Claims!M304,Claims!U304,Claims!AC304,Claims!AK304,Claims!AS304,Claims!BA304,Claims!BI304,Claims!BQ304,Claims!BY304,Claims!CG304,Claims!CO304,Claims!CW304,Claims!DE304,Claims!DM304,Claims!DU304,Claims!EC304,Claims!EK304,Claims!ES304,Claims!FA304)</f>
        <v>0</v>
      </c>
      <c r="F355" s="132">
        <f>AF!F312-SUM(Claims!F304,Claims!N304,Claims!V304,Claims!AD304,Claims!AL304,Claims!AT304,Claims!BB304,Claims!BJ304,Claims!BR304,Claims!BZ304,Claims!CH304,Claims!CP304,Claims!CX304,Claims!DF304,Claims!DN304,Claims!DV304,Claims!ED304,Claims!EL304,Claims!ET304,Claims!FB304)</f>
        <v>0</v>
      </c>
      <c r="G355" s="133">
        <f>AF!G312-SUM(Claims!G304,Claims!O304,Claims!W304,Claims!AE304,Claims!AM304,Claims!AU304,Claims!BC304,Claims!BK304,Claims!BS304,Claims!CA304,Claims!CI304,Claims!CQ304,Claims!CY304,Claims!DG304,Claims!DO304,Claims!DW304,Claims!EE304,Claims!EM304,Claims!EU304,Claims!FC304)</f>
        <v>0</v>
      </c>
      <c r="H355" s="343">
        <f>AF!H312-SUM(Claims!H304,Claims!P304,Claims!X304,Claims!AF304,Claims!AN304,Claims!AV304,Claims!BD304,Claims!BL304,Claims!BT304,Claims!CB304,Claims!CJ304,Claims!CR304,Claims!CZ304,Claims!DH304,Claims!DP304,Claims!DX304,Claims!EF304,Claims!EN304,Claims!EV304,Claims!FD304)</f>
        <v>0</v>
      </c>
      <c r="I355" s="333" t="e">
        <f>H355/AF!H312</f>
        <v>#DIV/0!</v>
      </c>
    </row>
    <row r="356" spans="1:9" s="119" customFormat="1" ht="12.75" x14ac:dyDescent="0.25">
      <c r="A356" s="317" t="s">
        <v>11</v>
      </c>
      <c r="B356" s="131">
        <f>AF!B313-SUM(Claims!B305,Claims!J305,Claims!R305,Claims!Z305,Claims!AH305,Claims!AP305,Claims!AX305,Claims!BF305,Claims!BN305,Claims!BV305,Claims!CD305,Claims!CL305,Claims!CT305,Claims!DB305,Claims!DJ305,Claims!DR305,Claims!DZ305,Claims!EH305,Claims!EP305,Claims!EX305)</f>
        <v>0</v>
      </c>
      <c r="C356" s="132">
        <f>AF!C313-SUM(Claims!C305,Claims!K305,Claims!S305,Claims!AA305,Claims!AI305,Claims!AQ305,Claims!AY305,Claims!BG305,Claims!BO305,Claims!BW305,Claims!CE305,Claims!CM305,Claims!CU305,Claims!DC305,Claims!DK305,Claims!DS305,Claims!EA305,Claims!EI305,Claims!EQ305,Claims!EY305)</f>
        <v>0</v>
      </c>
      <c r="D356" s="132">
        <f>AF!D313-SUM(Claims!D305,Claims!L305,Claims!T305,Claims!AB305,Claims!AJ305,Claims!AR305,Claims!AZ305,Claims!BH305,Claims!BP305,Claims!BX305,Claims!CF305,Claims!CN305,Claims!CV305,Claims!DD305,Claims!DL305,Claims!DT305,Claims!EB305,Claims!EJ305,Claims!ER305,Claims!EZ305)</f>
        <v>0</v>
      </c>
      <c r="E356" s="132">
        <f>AF!E313-SUM(Claims!E305,Claims!M305,Claims!U305,Claims!AC305,Claims!AK305,Claims!AS305,Claims!BA305,Claims!BI305,Claims!BQ305,Claims!BY305,Claims!CG305,Claims!CO305,Claims!CW305,Claims!DE305,Claims!DM305,Claims!DU305,Claims!EC305,Claims!EK305,Claims!ES305,Claims!FA305)</f>
        <v>0</v>
      </c>
      <c r="F356" s="132">
        <f>AF!F313-SUM(Claims!F305,Claims!N305,Claims!V305,Claims!AD305,Claims!AL305,Claims!AT305,Claims!BB305,Claims!BJ305,Claims!BR305,Claims!BZ305,Claims!CH305,Claims!CP305,Claims!CX305,Claims!DF305,Claims!DN305,Claims!DV305,Claims!ED305,Claims!EL305,Claims!ET305,Claims!FB305)</f>
        <v>0</v>
      </c>
      <c r="G356" s="133">
        <f>AF!G313-SUM(Claims!G305,Claims!O305,Claims!W305,Claims!AE305,Claims!AM305,Claims!AU305,Claims!BC305,Claims!BK305,Claims!BS305,Claims!CA305,Claims!CI305,Claims!CQ305,Claims!CY305,Claims!DG305,Claims!DO305,Claims!DW305,Claims!EE305,Claims!EM305,Claims!EU305,Claims!FC305)</f>
        <v>0</v>
      </c>
      <c r="H356" s="343">
        <f>AF!H313-SUM(Claims!H305,Claims!P305,Claims!X305,Claims!AF305,Claims!AN305,Claims!AV305,Claims!BD305,Claims!BL305,Claims!BT305,Claims!CB305,Claims!CJ305,Claims!CR305,Claims!CZ305,Claims!DH305,Claims!DP305,Claims!DX305,Claims!EF305,Claims!EN305,Claims!EV305,Claims!FD305)</f>
        <v>0</v>
      </c>
      <c r="I356" s="333" t="e">
        <f>H356/AF!H313</f>
        <v>#DIV/0!</v>
      </c>
    </row>
    <row r="357" spans="1:9" s="119" customFormat="1" ht="12.75" x14ac:dyDescent="0.25">
      <c r="A357" s="317" t="s">
        <v>12</v>
      </c>
      <c r="B357" s="131">
        <f>AF!B314-SUM(Claims!B306,Claims!J306,Claims!R306,Claims!Z306,Claims!AH306,Claims!AP306,Claims!AX306,Claims!BF306,Claims!BN306,Claims!BV306,Claims!CD306,Claims!CL306,Claims!CT306,Claims!DB306,Claims!DJ306,Claims!DR306,Claims!DZ306,Claims!EH306,Claims!EP306,Claims!EX306)</f>
        <v>0</v>
      </c>
      <c r="C357" s="132">
        <f>AF!C314-SUM(Claims!C306,Claims!K306,Claims!S306,Claims!AA306,Claims!AI306,Claims!AQ306,Claims!AY306,Claims!BG306,Claims!BO306,Claims!BW306,Claims!CE306,Claims!CM306,Claims!CU306,Claims!DC306,Claims!DK306,Claims!DS306,Claims!EA306,Claims!EI306,Claims!EQ306,Claims!EY306)</f>
        <v>0</v>
      </c>
      <c r="D357" s="132">
        <f>AF!D314-SUM(Claims!D306,Claims!L306,Claims!T306,Claims!AB306,Claims!AJ306,Claims!AR306,Claims!AZ306,Claims!BH306,Claims!BP306,Claims!BX306,Claims!CF306,Claims!CN306,Claims!CV306,Claims!DD306,Claims!DL306,Claims!DT306,Claims!EB306,Claims!EJ306,Claims!ER306,Claims!EZ306)</f>
        <v>0</v>
      </c>
      <c r="E357" s="132">
        <f>AF!E314-SUM(Claims!E306,Claims!M306,Claims!U306,Claims!AC306,Claims!AK306,Claims!AS306,Claims!BA306,Claims!BI306,Claims!BQ306,Claims!BY306,Claims!CG306,Claims!CO306,Claims!CW306,Claims!DE306,Claims!DM306,Claims!DU306,Claims!EC306,Claims!EK306,Claims!ES306,Claims!FA306)</f>
        <v>0</v>
      </c>
      <c r="F357" s="132">
        <f>AF!F314-SUM(Claims!F306,Claims!N306,Claims!V306,Claims!AD306,Claims!AL306,Claims!AT306,Claims!BB306,Claims!BJ306,Claims!BR306,Claims!BZ306,Claims!CH306,Claims!CP306,Claims!CX306,Claims!DF306,Claims!DN306,Claims!DV306,Claims!ED306,Claims!EL306,Claims!ET306,Claims!FB306)</f>
        <v>0</v>
      </c>
      <c r="G357" s="133">
        <f>AF!G314-SUM(Claims!G306,Claims!O306,Claims!W306,Claims!AE306,Claims!AM306,Claims!AU306,Claims!BC306,Claims!BK306,Claims!BS306,Claims!CA306,Claims!CI306,Claims!CQ306,Claims!CY306,Claims!DG306,Claims!DO306,Claims!DW306,Claims!EE306,Claims!EM306,Claims!EU306,Claims!FC306)</f>
        <v>0</v>
      </c>
      <c r="H357" s="343">
        <f>AF!H314-SUM(Claims!H306,Claims!P306,Claims!X306,Claims!AF306,Claims!AN306,Claims!AV306,Claims!BD306,Claims!BL306,Claims!BT306,Claims!CB306,Claims!CJ306,Claims!CR306,Claims!CZ306,Claims!DH306,Claims!DP306,Claims!DX306,Claims!EF306,Claims!EN306,Claims!EV306,Claims!FD306)</f>
        <v>0</v>
      </c>
      <c r="I357" s="333" t="e">
        <f>H357/AF!H314</f>
        <v>#DIV/0!</v>
      </c>
    </row>
    <row r="358" spans="1:9" s="119" customFormat="1" ht="12.75" x14ac:dyDescent="0.25">
      <c r="A358" s="317" t="s">
        <v>13</v>
      </c>
      <c r="B358" s="131">
        <f>AF!B315-SUM(Claims!B307,Claims!J307,Claims!R307,Claims!Z307,Claims!AH307,Claims!AP307,Claims!AX307,Claims!BF307,Claims!BN307,Claims!BV307,Claims!CD307,Claims!CL307,Claims!CT307,Claims!DB307,Claims!DJ307,Claims!DR307,Claims!DZ307,Claims!EH307,Claims!EP307,Claims!EX307)</f>
        <v>0</v>
      </c>
      <c r="C358" s="132">
        <f>AF!C315-SUM(Claims!C307,Claims!K307,Claims!S307,Claims!AA307,Claims!AI307,Claims!AQ307,Claims!AY307,Claims!BG307,Claims!BO307,Claims!BW307,Claims!CE307,Claims!CM307,Claims!CU307,Claims!DC307,Claims!DK307,Claims!DS307,Claims!EA307,Claims!EI307,Claims!EQ307,Claims!EY307)</f>
        <v>0</v>
      </c>
      <c r="D358" s="132">
        <f>AF!D315-SUM(Claims!D307,Claims!L307,Claims!T307,Claims!AB307,Claims!AJ307,Claims!AR307,Claims!AZ307,Claims!BH307,Claims!BP307,Claims!BX307,Claims!CF307,Claims!CN307,Claims!CV307,Claims!DD307,Claims!DL307,Claims!DT307,Claims!EB307,Claims!EJ307,Claims!ER307,Claims!EZ307)</f>
        <v>0</v>
      </c>
      <c r="E358" s="132">
        <f>AF!E315-SUM(Claims!E307,Claims!M307,Claims!U307,Claims!AC307,Claims!AK307,Claims!AS307,Claims!BA307,Claims!BI307,Claims!BQ307,Claims!BY307,Claims!CG307,Claims!CO307,Claims!CW307,Claims!DE307,Claims!DM307,Claims!DU307,Claims!EC307,Claims!EK307,Claims!ES307,Claims!FA307)</f>
        <v>0</v>
      </c>
      <c r="F358" s="132">
        <f>AF!F315-SUM(Claims!F307,Claims!N307,Claims!V307,Claims!AD307,Claims!AL307,Claims!AT307,Claims!BB307,Claims!BJ307,Claims!BR307,Claims!BZ307,Claims!CH307,Claims!CP307,Claims!CX307,Claims!DF307,Claims!DN307,Claims!DV307,Claims!ED307,Claims!EL307,Claims!ET307,Claims!FB307)</f>
        <v>0</v>
      </c>
      <c r="G358" s="133">
        <f>AF!G315-SUM(Claims!G307,Claims!O307,Claims!W307,Claims!AE307,Claims!AM307,Claims!AU307,Claims!BC307,Claims!BK307,Claims!BS307,Claims!CA307,Claims!CI307,Claims!CQ307,Claims!CY307,Claims!DG307,Claims!DO307,Claims!DW307,Claims!EE307,Claims!EM307,Claims!EU307,Claims!FC307)</f>
        <v>0</v>
      </c>
      <c r="H358" s="343">
        <f>AF!H315-SUM(Claims!H307,Claims!P307,Claims!X307,Claims!AF307,Claims!AN307,Claims!AV307,Claims!BD307,Claims!BL307,Claims!BT307,Claims!CB307,Claims!CJ307,Claims!CR307,Claims!CZ307,Claims!DH307,Claims!DP307,Claims!DX307,Claims!EF307,Claims!EN307,Claims!EV307,Claims!FD307)</f>
        <v>0</v>
      </c>
      <c r="I358" s="333" t="e">
        <f>H358/AF!H315</f>
        <v>#DIV/0!</v>
      </c>
    </row>
    <row r="359" spans="1:9" s="119" customFormat="1" ht="12.75" x14ac:dyDescent="0.25">
      <c r="A359" s="317" t="s">
        <v>66</v>
      </c>
      <c r="B359" s="131">
        <f>AF!B316-SUM(Claims!B308,Claims!J308,Claims!R308,Claims!Z308,Claims!AH308,Claims!AP308,Claims!AX308,Claims!BF308,Claims!BN308,Claims!BV308,Claims!CD308,Claims!CL308,Claims!CT308,Claims!DB308,Claims!DJ308,Claims!DR308,Claims!DZ308,Claims!EH308,Claims!EP308,Claims!EX308)</f>
        <v>0</v>
      </c>
      <c r="C359" s="132">
        <f>AF!C316-SUM(Claims!C308,Claims!K308,Claims!S308,Claims!AA308,Claims!AI308,Claims!AQ308,Claims!AY308,Claims!BG308,Claims!BO308,Claims!BW308,Claims!CE308,Claims!CM308,Claims!CU308,Claims!DC308,Claims!DK308,Claims!DS308,Claims!EA308,Claims!EI308,Claims!EQ308,Claims!EY308)</f>
        <v>0</v>
      </c>
      <c r="D359" s="132">
        <f>AF!D316-SUM(Claims!D308,Claims!L308,Claims!T308,Claims!AB308,Claims!AJ308,Claims!AR308,Claims!AZ308,Claims!BH308,Claims!BP308,Claims!BX308,Claims!CF308,Claims!CN308,Claims!CV308,Claims!DD308,Claims!DL308,Claims!DT308,Claims!EB308,Claims!EJ308,Claims!ER308,Claims!EZ308)</f>
        <v>0</v>
      </c>
      <c r="E359" s="132">
        <f>AF!E316-SUM(Claims!E308,Claims!M308,Claims!U308,Claims!AC308,Claims!AK308,Claims!AS308,Claims!BA308,Claims!BI308,Claims!BQ308,Claims!BY308,Claims!CG308,Claims!CO308,Claims!CW308,Claims!DE308,Claims!DM308,Claims!DU308,Claims!EC308,Claims!EK308,Claims!ES308,Claims!FA308)</f>
        <v>0</v>
      </c>
      <c r="F359" s="132">
        <f>AF!F316-SUM(Claims!F308,Claims!N308,Claims!V308,Claims!AD308,Claims!AL308,Claims!AT308,Claims!BB308,Claims!BJ308,Claims!BR308,Claims!BZ308,Claims!CH308,Claims!CP308,Claims!CX308,Claims!DF308,Claims!DN308,Claims!DV308,Claims!ED308,Claims!EL308,Claims!ET308,Claims!FB308)</f>
        <v>0</v>
      </c>
      <c r="G359" s="133">
        <f>AF!G316-SUM(Claims!G308,Claims!O308,Claims!W308,Claims!AE308,Claims!AM308,Claims!AU308,Claims!BC308,Claims!BK308,Claims!BS308,Claims!CA308,Claims!CI308,Claims!CQ308,Claims!CY308,Claims!DG308,Claims!DO308,Claims!DW308,Claims!EE308,Claims!EM308,Claims!EU308,Claims!FC308)</f>
        <v>0</v>
      </c>
      <c r="H359" s="343">
        <f>AF!H316-SUM(Claims!H308,Claims!P308,Claims!X308,Claims!AF308,Claims!AN308,Claims!AV308,Claims!BD308,Claims!BL308,Claims!BT308,Claims!CB308,Claims!CJ308,Claims!CR308,Claims!CZ308,Claims!DH308,Claims!DP308,Claims!DX308,Claims!EF308,Claims!EN308,Claims!EV308,Claims!FD308)</f>
        <v>0</v>
      </c>
      <c r="I359" s="333" t="e">
        <f>H359/AF!H316</f>
        <v>#DIV/0!</v>
      </c>
    </row>
    <row r="360" spans="1:9" s="119" customFormat="1" ht="12.75" x14ac:dyDescent="0.25">
      <c r="A360" s="317" t="s">
        <v>67</v>
      </c>
      <c r="B360" s="131">
        <f>AF!B317-SUM(Claims!B309,Claims!J309,Claims!R309,Claims!Z309,Claims!AH309,Claims!AP309,Claims!AX309,Claims!BF309,Claims!BN309,Claims!BV309,Claims!CD309,Claims!CL309,Claims!CT309,Claims!DB309,Claims!DJ309,Claims!DR309,Claims!DZ309,Claims!EH309,Claims!EP309,Claims!EX309)</f>
        <v>0</v>
      </c>
      <c r="C360" s="132">
        <f>AF!C317-SUM(Claims!C309,Claims!K309,Claims!S309,Claims!AA309,Claims!AI309,Claims!AQ309,Claims!AY309,Claims!BG309,Claims!BO309,Claims!BW309,Claims!CE309,Claims!CM309,Claims!CU309,Claims!DC309,Claims!DK309,Claims!DS309,Claims!EA309,Claims!EI309,Claims!EQ309,Claims!EY309)</f>
        <v>0</v>
      </c>
      <c r="D360" s="132">
        <f>AF!D317-SUM(Claims!D309,Claims!L309,Claims!T309,Claims!AB309,Claims!AJ309,Claims!AR309,Claims!AZ309,Claims!BH309,Claims!BP309,Claims!BX309,Claims!CF309,Claims!CN309,Claims!CV309,Claims!DD309,Claims!DL309,Claims!DT309,Claims!EB309,Claims!EJ309,Claims!ER309,Claims!EZ309)</f>
        <v>0</v>
      </c>
      <c r="E360" s="132">
        <f>AF!E317-SUM(Claims!E309,Claims!M309,Claims!U309,Claims!AC309,Claims!AK309,Claims!AS309,Claims!BA309,Claims!BI309,Claims!BQ309,Claims!BY309,Claims!CG309,Claims!CO309,Claims!CW309,Claims!DE309,Claims!DM309,Claims!DU309,Claims!EC309,Claims!EK309,Claims!ES309,Claims!FA309)</f>
        <v>0</v>
      </c>
      <c r="F360" s="132">
        <f>AF!F317-SUM(Claims!F309,Claims!N309,Claims!V309,Claims!AD309,Claims!AL309,Claims!AT309,Claims!BB309,Claims!BJ309,Claims!BR309,Claims!BZ309,Claims!CH309,Claims!CP309,Claims!CX309,Claims!DF309,Claims!DN309,Claims!DV309,Claims!ED309,Claims!EL309,Claims!ET309,Claims!FB309)</f>
        <v>0</v>
      </c>
      <c r="G360" s="133">
        <f>AF!G317-SUM(Claims!G309,Claims!O309,Claims!W309,Claims!AE309,Claims!AM309,Claims!AU309,Claims!BC309,Claims!BK309,Claims!BS309,Claims!CA309,Claims!CI309,Claims!CQ309,Claims!CY309,Claims!DG309,Claims!DO309,Claims!DW309,Claims!EE309,Claims!EM309,Claims!EU309,Claims!FC309)</f>
        <v>0</v>
      </c>
      <c r="H360" s="343">
        <f>AF!H317-SUM(Claims!H309,Claims!P309,Claims!X309,Claims!AF309,Claims!AN309,Claims!AV309,Claims!BD309,Claims!BL309,Claims!BT309,Claims!CB309,Claims!CJ309,Claims!CR309,Claims!CZ309,Claims!DH309,Claims!DP309,Claims!DX309,Claims!EF309,Claims!EN309,Claims!EV309,Claims!FD309)</f>
        <v>0</v>
      </c>
      <c r="I360" s="333" t="e">
        <f>H360/AF!H317</f>
        <v>#DIV/0!</v>
      </c>
    </row>
    <row r="361" spans="1:9" s="119" customFormat="1" ht="12.75" x14ac:dyDescent="0.25">
      <c r="A361" s="317" t="s">
        <v>68</v>
      </c>
      <c r="B361" s="131">
        <f>AF!B318-SUM(Claims!B310,Claims!J310,Claims!R310,Claims!Z310,Claims!AH310,Claims!AP310,Claims!AX310,Claims!BF310,Claims!BN310,Claims!BV310,Claims!CD310,Claims!CL310,Claims!CT310,Claims!DB310,Claims!DJ310,Claims!DR310,Claims!DZ310,Claims!EH310,Claims!EP310,Claims!EX310)</f>
        <v>0</v>
      </c>
      <c r="C361" s="132">
        <f>AF!C318-SUM(Claims!C310,Claims!K310,Claims!S310,Claims!AA310,Claims!AI310,Claims!AQ310,Claims!AY310,Claims!BG310,Claims!BO310,Claims!BW310,Claims!CE310,Claims!CM310,Claims!CU310,Claims!DC310,Claims!DK310,Claims!DS310,Claims!EA310,Claims!EI310,Claims!EQ310,Claims!EY310)</f>
        <v>0</v>
      </c>
      <c r="D361" s="132">
        <f>AF!D318-SUM(Claims!D310,Claims!L310,Claims!T310,Claims!AB310,Claims!AJ310,Claims!AR310,Claims!AZ310,Claims!BH310,Claims!BP310,Claims!BX310,Claims!CF310,Claims!CN310,Claims!CV310,Claims!DD310,Claims!DL310,Claims!DT310,Claims!EB310,Claims!EJ310,Claims!ER310,Claims!EZ310)</f>
        <v>0</v>
      </c>
      <c r="E361" s="132">
        <f>AF!E318-SUM(Claims!E310,Claims!M310,Claims!U310,Claims!AC310,Claims!AK310,Claims!AS310,Claims!BA310,Claims!BI310,Claims!BQ310,Claims!BY310,Claims!CG310,Claims!CO310,Claims!CW310,Claims!DE310,Claims!DM310,Claims!DU310,Claims!EC310,Claims!EK310,Claims!ES310,Claims!FA310)</f>
        <v>0</v>
      </c>
      <c r="F361" s="132">
        <f>AF!F318-SUM(Claims!F310,Claims!N310,Claims!V310,Claims!AD310,Claims!AL310,Claims!AT310,Claims!BB310,Claims!BJ310,Claims!BR310,Claims!BZ310,Claims!CH310,Claims!CP310,Claims!CX310,Claims!DF310,Claims!DN310,Claims!DV310,Claims!ED310,Claims!EL310,Claims!ET310,Claims!FB310)</f>
        <v>0</v>
      </c>
      <c r="G361" s="133">
        <f>AF!G318-SUM(Claims!G310,Claims!O310,Claims!W310,Claims!AE310,Claims!AM310,Claims!AU310,Claims!BC310,Claims!BK310,Claims!BS310,Claims!CA310,Claims!CI310,Claims!CQ310,Claims!CY310,Claims!DG310,Claims!DO310,Claims!DW310,Claims!EE310,Claims!EM310,Claims!EU310,Claims!FC310)</f>
        <v>0</v>
      </c>
      <c r="H361" s="343">
        <f>AF!H318-SUM(Claims!H310,Claims!P310,Claims!X310,Claims!AF310,Claims!AN310,Claims!AV310,Claims!BD310,Claims!BL310,Claims!BT310,Claims!CB310,Claims!CJ310,Claims!CR310,Claims!CZ310,Claims!DH310,Claims!DP310,Claims!DX310,Claims!EF310,Claims!EN310,Claims!EV310,Claims!FD310)</f>
        <v>0</v>
      </c>
      <c r="I361" s="333" t="e">
        <f>H361/AF!H318</f>
        <v>#DIV/0!</v>
      </c>
    </row>
    <row r="362" spans="1:9" s="119" customFormat="1" ht="12.75" x14ac:dyDescent="0.25">
      <c r="A362" s="318" t="s">
        <v>69</v>
      </c>
      <c r="B362" s="134">
        <f>AF!B319-SUM(Claims!B311,Claims!J311,Claims!R311,Claims!Z311,Claims!AH311,Claims!AP311,Claims!AX311,Claims!BF311,Claims!BN311,Claims!BV311,Claims!CD311,Claims!CL311,Claims!CT311,Claims!DB311,Claims!DJ311,Claims!DR311,Claims!DZ311,Claims!EH311,Claims!EP311,Claims!EX311)</f>
        <v>0</v>
      </c>
      <c r="C362" s="135">
        <f>AF!C319-SUM(Claims!C311,Claims!K311,Claims!S311,Claims!AA311,Claims!AI311,Claims!AQ311,Claims!AY311,Claims!BG311,Claims!BO311,Claims!BW311,Claims!CE311,Claims!CM311,Claims!CU311,Claims!DC311,Claims!DK311,Claims!DS311,Claims!EA311,Claims!EI311,Claims!EQ311,Claims!EY311)</f>
        <v>0</v>
      </c>
      <c r="D362" s="135">
        <f>AF!D319-SUM(Claims!D311,Claims!L311,Claims!T311,Claims!AB311,Claims!AJ311,Claims!AR311,Claims!AZ311,Claims!BH311,Claims!BP311,Claims!BX311,Claims!CF311,Claims!CN311,Claims!CV311,Claims!DD311,Claims!DL311,Claims!DT311,Claims!EB311,Claims!EJ311,Claims!ER311,Claims!EZ311)</f>
        <v>0</v>
      </c>
      <c r="E362" s="135">
        <f>AF!E319-SUM(Claims!E311,Claims!M311,Claims!U311,Claims!AC311,Claims!AK311,Claims!AS311,Claims!BA311,Claims!BI311,Claims!BQ311,Claims!BY311,Claims!CG311,Claims!CO311,Claims!CW311,Claims!DE311,Claims!DM311,Claims!DU311,Claims!EC311,Claims!EK311,Claims!ES311,Claims!FA311)</f>
        <v>0</v>
      </c>
      <c r="F362" s="135">
        <f>AF!F319-SUM(Claims!F311,Claims!N311,Claims!V311,Claims!AD311,Claims!AL311,Claims!AT311,Claims!BB311,Claims!BJ311,Claims!BR311,Claims!BZ311,Claims!CH311,Claims!CP311,Claims!CX311,Claims!DF311,Claims!DN311,Claims!DV311,Claims!ED311,Claims!EL311,Claims!ET311,Claims!FB311)</f>
        <v>0</v>
      </c>
      <c r="G362" s="136">
        <f>AF!G319-SUM(Claims!G311,Claims!O311,Claims!W311,Claims!AE311,Claims!AM311,Claims!AU311,Claims!BC311,Claims!BK311,Claims!BS311,Claims!CA311,Claims!CI311,Claims!CQ311,Claims!CY311,Claims!DG311,Claims!DO311,Claims!DW311,Claims!EE311,Claims!EM311,Claims!EU311,Claims!FC311)</f>
        <v>0</v>
      </c>
      <c r="H362" s="345">
        <f>AF!H319-SUM(Claims!H311,Claims!P311,Claims!X311,Claims!AF311,Claims!AN311,Claims!AV311,Claims!BD311,Claims!BL311,Claims!BT311,Claims!CB311,Claims!CJ311,Claims!CR311,Claims!CZ311,Claims!DH311,Claims!DP311,Claims!DX311,Claims!EF311,Claims!EN311,Claims!EV311,Claims!FD311)</f>
        <v>0</v>
      </c>
      <c r="I362" s="335" t="e">
        <f>H362/AF!H319</f>
        <v>#DIV/0!</v>
      </c>
    </row>
    <row r="363" spans="1:9" s="119" customFormat="1" ht="12.75" x14ac:dyDescent="0.25">
      <c r="A363" s="468" t="s">
        <v>14</v>
      </c>
      <c r="B363" s="293">
        <f>AF!B320-SUM(Claims!B312,Claims!J312,Claims!R312,Claims!Z312,Claims!AH312,Claims!AP312,Claims!AX312,Claims!BF312,Claims!BN312,Claims!BV312,Claims!CD312,Claims!CL312,Claims!CT312,Claims!DB312,Claims!DJ312,Claims!DR312,Claims!DZ312,Claims!EH312,Claims!EP312,Claims!EX312)</f>
        <v>0</v>
      </c>
      <c r="C363" s="294">
        <f>AF!C320-SUM(Claims!C312,Claims!K312,Claims!S312,Claims!AA312,Claims!AI312,Claims!AQ312,Claims!AY312,Claims!BG312,Claims!BO312,Claims!BW312,Claims!CE312,Claims!CM312,Claims!CU312,Claims!DC312,Claims!DK312,Claims!DS312,Claims!EA312,Claims!EI312,Claims!EQ312,Claims!EY312)</f>
        <v>0</v>
      </c>
      <c r="D363" s="294">
        <f>AF!D320-SUM(Claims!D312,Claims!L312,Claims!T312,Claims!AB312,Claims!AJ312,Claims!AR312,Claims!AZ312,Claims!BH312,Claims!BP312,Claims!BX312,Claims!CF312,Claims!CN312,Claims!CV312,Claims!DD312,Claims!DL312,Claims!DT312,Claims!EB312,Claims!EJ312,Claims!ER312,Claims!EZ312)</f>
        <v>0</v>
      </c>
      <c r="E363" s="294">
        <f>AF!E320-SUM(Claims!E312,Claims!M312,Claims!U312,Claims!AC312,Claims!AK312,Claims!AS312,Claims!BA312,Claims!BI312,Claims!BQ312,Claims!BY312,Claims!CG312,Claims!CO312,Claims!CW312,Claims!DE312,Claims!DM312,Claims!DU312,Claims!EC312,Claims!EK312,Claims!ES312,Claims!FA312)</f>
        <v>0</v>
      </c>
      <c r="F363" s="294">
        <f>AF!F320-SUM(Claims!F312,Claims!N312,Claims!V312,Claims!AD312,Claims!AL312,Claims!AT312,Claims!BB312,Claims!BJ312,Claims!BR312,Claims!BZ312,Claims!CH312,Claims!CP312,Claims!CX312,Claims!DF312,Claims!DN312,Claims!DV312,Claims!ED312,Claims!EL312,Claims!ET312,Claims!FB312)</f>
        <v>0</v>
      </c>
      <c r="G363" s="295">
        <f>AF!G320-SUM(Claims!G312,Claims!O312,Claims!W312,Claims!AE312,Claims!AM312,Claims!AU312,Claims!BC312,Claims!BK312,Claims!BS312,Claims!CA312,Claims!CI312,Claims!CQ312,Claims!CY312,Claims!DG312,Claims!DO312,Claims!DW312,Claims!EE312,Claims!EM312,Claims!EU312,Claims!FC312)</f>
        <v>0</v>
      </c>
      <c r="H363" s="350">
        <f>AF!H320-SUM(Claims!H312,Claims!P312,Claims!X312,Claims!AF312,Claims!AN312,Claims!AV312,Claims!BD312,Claims!BL312,Claims!BT312,Claims!CB312,Claims!CJ312,Claims!CR312,Claims!CZ312,Claims!DH312,Claims!DP312,Claims!DX312,Claims!EF312,Claims!EN312,Claims!EV312,Claims!FD312)</f>
        <v>0</v>
      </c>
      <c r="I363" s="360" t="e">
        <f>H363/AF!H320</f>
        <v>#DIV/0!</v>
      </c>
    </row>
    <row r="364" spans="1:9" s="119" customFormat="1" ht="13.5" thickBot="1" x14ac:dyDescent="0.3">
      <c r="A364" s="473"/>
      <c r="B364" s="352" t="e">
        <f>B363/AF!B320</f>
        <v>#DIV/0!</v>
      </c>
      <c r="C364" s="353" t="e">
        <f>C363/AF!C320</f>
        <v>#DIV/0!</v>
      </c>
      <c r="D364" s="353" t="e">
        <f>D363/AF!D320</f>
        <v>#DIV/0!</v>
      </c>
      <c r="E364" s="353" t="e">
        <f>E363/AF!E320</f>
        <v>#DIV/0!</v>
      </c>
      <c r="F364" s="353" t="e">
        <f>F363/AF!F320</f>
        <v>#DIV/0!</v>
      </c>
      <c r="G364" s="354" t="e">
        <f>G363/AF!G320</f>
        <v>#DIV/0!</v>
      </c>
      <c r="H364" s="358" t="e">
        <f>H363/AF!H320</f>
        <v>#DIV/0!</v>
      </c>
      <c r="I364" s="361"/>
    </row>
    <row r="365" spans="1:9" s="119" customFormat="1" ht="15" customHeight="1" x14ac:dyDescent="0.25">
      <c r="A365" s="137" t="s">
        <v>79</v>
      </c>
      <c r="B365" s="325" t="s">
        <v>1</v>
      </c>
      <c r="C365" s="326" t="s">
        <v>2</v>
      </c>
      <c r="D365" s="326" t="s">
        <v>3</v>
      </c>
      <c r="E365" s="326" t="s">
        <v>4</v>
      </c>
      <c r="F365" s="326" t="s">
        <v>5</v>
      </c>
      <c r="G365" s="327" t="s">
        <v>6</v>
      </c>
      <c r="H365" s="461" t="s">
        <v>14</v>
      </c>
      <c r="I365" s="462"/>
    </row>
    <row r="366" spans="1:9" s="119" customFormat="1" ht="12.75" x14ac:dyDescent="0.25">
      <c r="A366" s="319" t="s">
        <v>7</v>
      </c>
      <c r="B366" s="158"/>
      <c r="C366" s="159"/>
      <c r="D366" s="159"/>
      <c r="E366" s="160">
        <f>AF!E322-Claims!E315</f>
        <v>0</v>
      </c>
      <c r="F366" s="159"/>
      <c r="G366" s="161"/>
      <c r="H366" s="336">
        <f>E366-AF!E322</f>
        <v>0</v>
      </c>
      <c r="I366" s="337" t="e">
        <f>H366/AF!H322</f>
        <v>#DIV/0!</v>
      </c>
    </row>
    <row r="367" spans="1:9" s="119" customFormat="1" ht="12.75" x14ac:dyDescent="0.25">
      <c r="A367" s="320" t="s">
        <v>8</v>
      </c>
      <c r="B367" s="131">
        <f>AF!B323-SUM(Claims!B316,Claims!J316,Claims!R316,Claims!Z316,Claims!AH316,Claims!AP316,Claims!AX316,Claims!BF316,Claims!BN316,Claims!BV316,Claims!CD316,Claims!CL316,Claims!CT316,Claims!DB316,Claims!DJ316,Claims!DR316,Claims!DZ316,Claims!EH316,Claims!EP316,Claims!EX316)</f>
        <v>0</v>
      </c>
      <c r="C367" s="132">
        <f>AF!C323-SUM(Claims!C316,Claims!K316,Claims!S316,Claims!AA316,Claims!AI316,Claims!AQ316,Claims!AY316,Claims!BG316,Claims!BO316,Claims!BW316,Claims!CE316,Claims!CM316,Claims!CU316,Claims!DC316,Claims!DK316,Claims!DS316,Claims!EA316,Claims!EI316,Claims!EQ316,Claims!EY316)</f>
        <v>0</v>
      </c>
      <c r="D367" s="132">
        <f>AF!D323-SUM(Claims!D316,Claims!L316,Claims!T316,Claims!AB316,Claims!AJ316,Claims!AR316,Claims!AZ316,Claims!BH316,Claims!BP316,Claims!BX316,Claims!CF316,Claims!CN316,Claims!CV316,Claims!DD316,Claims!DL316,Claims!DT316,Claims!EB316,Claims!EJ316,Claims!ER316,Claims!EZ316)</f>
        <v>0</v>
      </c>
      <c r="E367" s="132">
        <f>AF!E323-SUM(Claims!E316,Claims!M316,Claims!U316,Claims!AC316,Claims!AK316,Claims!AS316,Claims!BA316,Claims!BI316,Claims!BQ316,Claims!BY316,Claims!CG316,Claims!CO316,Claims!CW316,Claims!DE316,Claims!DM316,Claims!DU316,Claims!EC316,Claims!EK316,Claims!ES316,Claims!FA316)</f>
        <v>0</v>
      </c>
      <c r="F367" s="132">
        <f>AF!F323-SUM(Claims!F316,Claims!N316,Claims!V316,Claims!AD316,Claims!AL316,Claims!AT316,Claims!BB316,Claims!BJ316,Claims!BR316,Claims!BZ316,Claims!CH316,Claims!CP316,Claims!CX316,Claims!DF316,Claims!DN316,Claims!DV316,Claims!ED316,Claims!EL316,Claims!ET316,Claims!FB316)</f>
        <v>0</v>
      </c>
      <c r="G367" s="133">
        <f>AF!G323-SUM(Claims!G316,Claims!O316,Claims!W316,Claims!AE316,Claims!AM316,Claims!AU316,Claims!BC316,Claims!BK316,Claims!BS316,Claims!CA316,Claims!CI316,Claims!CQ316,Claims!CY316,Claims!DG316,Claims!DO316,Claims!DW316,Claims!EE316,Claims!EM316,Claims!EU316,Claims!FC316)</f>
        <v>0</v>
      </c>
      <c r="H367" s="347">
        <f>AF!H323-SUM(Claims!H316,Claims!P316,Claims!X316,Claims!AF316,Claims!AN316,Claims!AV316,Claims!BD316,Claims!BL316,Claims!BT316,Claims!CB316,Claims!CJ316,Claims!CR316,Claims!CZ316,Claims!DH316,Claims!DP316,Claims!DX316,Claims!EF316,Claims!EN316,Claims!EV316,Claims!FD316)</f>
        <v>0</v>
      </c>
      <c r="I367" s="339" t="e">
        <f>H367/AF!H323</f>
        <v>#DIV/0!</v>
      </c>
    </row>
    <row r="368" spans="1:9" s="119" customFormat="1" ht="12.75" x14ac:dyDescent="0.25">
      <c r="A368" s="320" t="s">
        <v>9</v>
      </c>
      <c r="B368" s="131">
        <f>AF!B324-SUM(Claims!B317,Claims!J317,Claims!R317,Claims!Z317,Claims!AH317,Claims!AP317,Claims!AX317,Claims!BF317,Claims!BN317,Claims!BV317,Claims!CD317,Claims!CL317,Claims!CT317,Claims!DB317,Claims!DJ317,Claims!DR317,Claims!DZ317,Claims!EH317,Claims!EP317,Claims!EX317)</f>
        <v>0</v>
      </c>
      <c r="C368" s="132">
        <f>AF!C324-SUM(Claims!C317,Claims!K317,Claims!S317,Claims!AA317,Claims!AI317,Claims!AQ317,Claims!AY317,Claims!BG317,Claims!BO317,Claims!BW317,Claims!CE317,Claims!CM317,Claims!CU317,Claims!DC317,Claims!DK317,Claims!DS317,Claims!EA317,Claims!EI317,Claims!EQ317,Claims!EY317)</f>
        <v>0</v>
      </c>
      <c r="D368" s="132">
        <f>AF!D324-SUM(Claims!D317,Claims!L317,Claims!T317,Claims!AB317,Claims!AJ317,Claims!AR317,Claims!AZ317,Claims!BH317,Claims!BP317,Claims!BX317,Claims!CF317,Claims!CN317,Claims!CV317,Claims!DD317,Claims!DL317,Claims!DT317,Claims!EB317,Claims!EJ317,Claims!ER317,Claims!EZ317)</f>
        <v>0</v>
      </c>
      <c r="E368" s="132">
        <f>AF!E324-SUM(Claims!E317,Claims!M317,Claims!U317,Claims!AC317,Claims!AK317,Claims!AS317,Claims!BA317,Claims!BI317,Claims!BQ317,Claims!BY317,Claims!CG317,Claims!CO317,Claims!CW317,Claims!DE317,Claims!DM317,Claims!DU317,Claims!EC317,Claims!EK317,Claims!ES317,Claims!FA317)</f>
        <v>0</v>
      </c>
      <c r="F368" s="132">
        <f>AF!F324-SUM(Claims!F317,Claims!N317,Claims!V317,Claims!AD317,Claims!AL317,Claims!AT317,Claims!BB317,Claims!BJ317,Claims!BR317,Claims!BZ317,Claims!CH317,Claims!CP317,Claims!CX317,Claims!DF317,Claims!DN317,Claims!DV317,Claims!ED317,Claims!EL317,Claims!ET317,Claims!FB317)</f>
        <v>0</v>
      </c>
      <c r="G368" s="133">
        <f>AF!G324-SUM(Claims!G317,Claims!O317,Claims!W317,Claims!AE317,Claims!AM317,Claims!AU317,Claims!BC317,Claims!BK317,Claims!BS317,Claims!CA317,Claims!CI317,Claims!CQ317,Claims!CY317,Claims!DG317,Claims!DO317,Claims!DW317,Claims!EE317,Claims!EM317,Claims!EU317,Claims!FC317)</f>
        <v>0</v>
      </c>
      <c r="H368" s="347">
        <f>AF!H324-SUM(Claims!H317,Claims!P317,Claims!X317,Claims!AF317,Claims!AN317,Claims!AV317,Claims!BD317,Claims!BL317,Claims!BT317,Claims!CB317,Claims!CJ317,Claims!CR317,Claims!CZ317,Claims!DH317,Claims!DP317,Claims!DX317,Claims!EF317,Claims!EN317,Claims!EV317,Claims!FD317)</f>
        <v>0</v>
      </c>
      <c r="I368" s="339" t="e">
        <f>H368/AF!H324</f>
        <v>#DIV/0!</v>
      </c>
    </row>
    <row r="369" spans="1:9" s="119" customFormat="1" ht="12.75" x14ac:dyDescent="0.25">
      <c r="A369" s="320" t="s">
        <v>10</v>
      </c>
      <c r="B369" s="131">
        <f>AF!B325-SUM(Claims!B318,Claims!J318,Claims!R318,Claims!Z318,Claims!AH318,Claims!AP318,Claims!AX318,Claims!BF318,Claims!BN318,Claims!BV318,Claims!CD318,Claims!CL318,Claims!CT318,Claims!DB318,Claims!DJ318,Claims!DR318,Claims!DZ318,Claims!EH318,Claims!EP318,Claims!EX318)</f>
        <v>0</v>
      </c>
      <c r="C369" s="132">
        <f>AF!C325-SUM(Claims!C318,Claims!K318,Claims!S318,Claims!AA318,Claims!AI318,Claims!AQ318,Claims!AY318,Claims!BG318,Claims!BO318,Claims!BW318,Claims!CE318,Claims!CM318,Claims!CU318,Claims!DC318,Claims!DK318,Claims!DS318,Claims!EA318,Claims!EI318,Claims!EQ318,Claims!EY318)</f>
        <v>0</v>
      </c>
      <c r="D369" s="132">
        <f>AF!D325-SUM(Claims!D318,Claims!L318,Claims!T318,Claims!AB318,Claims!AJ318,Claims!AR318,Claims!AZ318,Claims!BH318,Claims!BP318,Claims!BX318,Claims!CF318,Claims!CN318,Claims!CV318,Claims!DD318,Claims!DL318,Claims!DT318,Claims!EB318,Claims!EJ318,Claims!ER318,Claims!EZ318)</f>
        <v>0</v>
      </c>
      <c r="E369" s="132">
        <f>AF!E325-SUM(Claims!E318,Claims!M318,Claims!U318,Claims!AC318,Claims!AK318,Claims!AS318,Claims!BA318,Claims!BI318,Claims!BQ318,Claims!BY318,Claims!CG318,Claims!CO318,Claims!CW318,Claims!DE318,Claims!DM318,Claims!DU318,Claims!EC318,Claims!EK318,Claims!ES318,Claims!FA318)</f>
        <v>0</v>
      </c>
      <c r="F369" s="132">
        <f>AF!F325-SUM(Claims!F318,Claims!N318,Claims!V318,Claims!AD318,Claims!AL318,Claims!AT318,Claims!BB318,Claims!BJ318,Claims!BR318,Claims!BZ318,Claims!CH318,Claims!CP318,Claims!CX318,Claims!DF318,Claims!DN318,Claims!DV318,Claims!ED318,Claims!EL318,Claims!ET318,Claims!FB318)</f>
        <v>0</v>
      </c>
      <c r="G369" s="133">
        <f>AF!G325-SUM(Claims!G318,Claims!O318,Claims!W318,Claims!AE318,Claims!AM318,Claims!AU318,Claims!BC318,Claims!BK318,Claims!BS318,Claims!CA318,Claims!CI318,Claims!CQ318,Claims!CY318,Claims!DG318,Claims!DO318,Claims!DW318,Claims!EE318,Claims!EM318,Claims!EU318,Claims!FC318)</f>
        <v>0</v>
      </c>
      <c r="H369" s="347">
        <f>AF!H325-SUM(Claims!H318,Claims!P318,Claims!X318,Claims!AF318,Claims!AN318,Claims!AV318,Claims!BD318,Claims!BL318,Claims!BT318,Claims!CB318,Claims!CJ318,Claims!CR318,Claims!CZ318,Claims!DH318,Claims!DP318,Claims!DX318,Claims!EF318,Claims!EN318,Claims!EV318,Claims!FD318)</f>
        <v>0</v>
      </c>
      <c r="I369" s="339" t="e">
        <f>H369/AF!H325</f>
        <v>#DIV/0!</v>
      </c>
    </row>
    <row r="370" spans="1:9" s="119" customFormat="1" ht="12.75" x14ac:dyDescent="0.25">
      <c r="A370" s="320" t="s">
        <v>11</v>
      </c>
      <c r="B370" s="131">
        <f>AF!B326-SUM(Claims!B319,Claims!J319,Claims!R319,Claims!Z319,Claims!AH319,Claims!AP319,Claims!AX319,Claims!BF319,Claims!BN319,Claims!BV319,Claims!CD319,Claims!CL319,Claims!CT319,Claims!DB319,Claims!DJ319,Claims!DR319,Claims!DZ319,Claims!EH319,Claims!EP319,Claims!EX319)</f>
        <v>0</v>
      </c>
      <c r="C370" s="132">
        <f>AF!C326-SUM(Claims!C319,Claims!K319,Claims!S319,Claims!AA319,Claims!AI319,Claims!AQ319,Claims!AY319,Claims!BG319,Claims!BO319,Claims!BW319,Claims!CE319,Claims!CM319,Claims!CU319,Claims!DC319,Claims!DK319,Claims!DS319,Claims!EA319,Claims!EI319,Claims!EQ319,Claims!EY319)</f>
        <v>0</v>
      </c>
      <c r="D370" s="132">
        <f>AF!D326-SUM(Claims!D319,Claims!L319,Claims!T319,Claims!AB319,Claims!AJ319,Claims!AR319,Claims!AZ319,Claims!BH319,Claims!BP319,Claims!BX319,Claims!CF319,Claims!CN319,Claims!CV319,Claims!DD319,Claims!DL319,Claims!DT319,Claims!EB319,Claims!EJ319,Claims!ER319,Claims!EZ319)</f>
        <v>0</v>
      </c>
      <c r="E370" s="132">
        <f>AF!E326-SUM(Claims!E319,Claims!M319,Claims!U319,Claims!AC319,Claims!AK319,Claims!AS319,Claims!BA319,Claims!BI319,Claims!BQ319,Claims!BY319,Claims!CG319,Claims!CO319,Claims!CW319,Claims!DE319,Claims!DM319,Claims!DU319,Claims!EC319,Claims!EK319,Claims!ES319,Claims!FA319)</f>
        <v>0</v>
      </c>
      <c r="F370" s="132">
        <f>AF!F326-SUM(Claims!F319,Claims!N319,Claims!V319,Claims!AD319,Claims!AL319,Claims!AT319,Claims!BB319,Claims!BJ319,Claims!BR319,Claims!BZ319,Claims!CH319,Claims!CP319,Claims!CX319,Claims!DF319,Claims!DN319,Claims!DV319,Claims!ED319,Claims!EL319,Claims!ET319,Claims!FB319)</f>
        <v>0</v>
      </c>
      <c r="G370" s="133">
        <f>AF!G326-SUM(Claims!G319,Claims!O319,Claims!W319,Claims!AE319,Claims!AM319,Claims!AU319,Claims!BC319,Claims!BK319,Claims!BS319,Claims!CA319,Claims!CI319,Claims!CQ319,Claims!CY319,Claims!DG319,Claims!DO319,Claims!DW319,Claims!EE319,Claims!EM319,Claims!EU319,Claims!FC319)</f>
        <v>0</v>
      </c>
      <c r="H370" s="347">
        <f>AF!H326-SUM(Claims!H319,Claims!P319,Claims!X319,Claims!AF319,Claims!AN319,Claims!AV319,Claims!BD319,Claims!BL319,Claims!BT319,Claims!CB319,Claims!CJ319,Claims!CR319,Claims!CZ319,Claims!DH319,Claims!DP319,Claims!DX319,Claims!EF319,Claims!EN319,Claims!EV319,Claims!FD319)</f>
        <v>0</v>
      </c>
      <c r="I370" s="339" t="e">
        <f>H370/AF!H326</f>
        <v>#DIV/0!</v>
      </c>
    </row>
    <row r="371" spans="1:9" s="119" customFormat="1" ht="12.75" x14ac:dyDescent="0.25">
      <c r="A371" s="320" t="s">
        <v>12</v>
      </c>
      <c r="B371" s="131">
        <f>AF!B327-SUM(Claims!B320,Claims!J320,Claims!R320,Claims!Z320,Claims!AH320,Claims!AP320,Claims!AX320,Claims!BF320,Claims!BN320,Claims!BV320,Claims!CD320,Claims!CL320,Claims!CT320,Claims!DB320,Claims!DJ320,Claims!DR320,Claims!DZ320,Claims!EH320,Claims!EP320,Claims!EX320)</f>
        <v>0</v>
      </c>
      <c r="C371" s="132">
        <f>AF!C327-SUM(Claims!C320,Claims!K320,Claims!S320,Claims!AA320,Claims!AI320,Claims!AQ320,Claims!AY320,Claims!BG320,Claims!BO320,Claims!BW320,Claims!CE320,Claims!CM320,Claims!CU320,Claims!DC320,Claims!DK320,Claims!DS320,Claims!EA320,Claims!EI320,Claims!EQ320,Claims!EY320)</f>
        <v>0</v>
      </c>
      <c r="D371" s="132">
        <f>AF!D327-SUM(Claims!D320,Claims!L320,Claims!T320,Claims!AB320,Claims!AJ320,Claims!AR320,Claims!AZ320,Claims!BH320,Claims!BP320,Claims!BX320,Claims!CF320,Claims!CN320,Claims!CV320,Claims!DD320,Claims!DL320,Claims!DT320,Claims!EB320,Claims!EJ320,Claims!ER320,Claims!EZ320)</f>
        <v>0</v>
      </c>
      <c r="E371" s="132">
        <f>AF!E327-SUM(Claims!E320,Claims!M320,Claims!U320,Claims!AC320,Claims!AK320,Claims!AS320,Claims!BA320,Claims!BI320,Claims!BQ320,Claims!BY320,Claims!CG320,Claims!CO320,Claims!CW320,Claims!DE320,Claims!DM320,Claims!DU320,Claims!EC320,Claims!EK320,Claims!ES320,Claims!FA320)</f>
        <v>0</v>
      </c>
      <c r="F371" s="132">
        <f>AF!F327-SUM(Claims!F320,Claims!N320,Claims!V320,Claims!AD320,Claims!AL320,Claims!AT320,Claims!BB320,Claims!BJ320,Claims!BR320,Claims!BZ320,Claims!CH320,Claims!CP320,Claims!CX320,Claims!DF320,Claims!DN320,Claims!DV320,Claims!ED320,Claims!EL320,Claims!ET320,Claims!FB320)</f>
        <v>0</v>
      </c>
      <c r="G371" s="133">
        <f>AF!G327-SUM(Claims!G320,Claims!O320,Claims!W320,Claims!AE320,Claims!AM320,Claims!AU320,Claims!BC320,Claims!BK320,Claims!BS320,Claims!CA320,Claims!CI320,Claims!CQ320,Claims!CY320,Claims!DG320,Claims!DO320,Claims!DW320,Claims!EE320,Claims!EM320,Claims!EU320,Claims!FC320)</f>
        <v>0</v>
      </c>
      <c r="H371" s="347">
        <f>AF!H327-SUM(Claims!H320,Claims!P320,Claims!X320,Claims!AF320,Claims!AN320,Claims!AV320,Claims!BD320,Claims!BL320,Claims!BT320,Claims!CB320,Claims!CJ320,Claims!CR320,Claims!CZ320,Claims!DH320,Claims!DP320,Claims!DX320,Claims!EF320,Claims!EN320,Claims!EV320,Claims!FD320)</f>
        <v>0</v>
      </c>
      <c r="I371" s="339" t="e">
        <f>H371/AF!H327</f>
        <v>#DIV/0!</v>
      </c>
    </row>
    <row r="372" spans="1:9" s="119" customFormat="1" ht="12.75" x14ac:dyDescent="0.25">
      <c r="A372" s="320" t="s">
        <v>13</v>
      </c>
      <c r="B372" s="131">
        <f>AF!B328-SUM(Claims!B321,Claims!J321,Claims!R321,Claims!Z321,Claims!AH321,Claims!AP321,Claims!AX321,Claims!BF321,Claims!BN321,Claims!BV321,Claims!CD321,Claims!CL321,Claims!CT321,Claims!DB321,Claims!DJ321,Claims!DR321,Claims!DZ321,Claims!EH321,Claims!EP321,Claims!EX321)</f>
        <v>0</v>
      </c>
      <c r="C372" s="132">
        <f>AF!C328-SUM(Claims!C321,Claims!K321,Claims!S321,Claims!AA321,Claims!AI321,Claims!AQ321,Claims!AY321,Claims!BG321,Claims!BO321,Claims!BW321,Claims!CE321,Claims!CM321,Claims!CU321,Claims!DC321,Claims!DK321,Claims!DS321,Claims!EA321,Claims!EI321,Claims!EQ321,Claims!EY321)</f>
        <v>0</v>
      </c>
      <c r="D372" s="132">
        <f>AF!D328-SUM(Claims!D321,Claims!L321,Claims!T321,Claims!AB321,Claims!AJ321,Claims!AR321,Claims!AZ321,Claims!BH321,Claims!BP321,Claims!BX321,Claims!CF321,Claims!CN321,Claims!CV321,Claims!DD321,Claims!DL321,Claims!DT321,Claims!EB321,Claims!EJ321,Claims!ER321,Claims!EZ321)</f>
        <v>0</v>
      </c>
      <c r="E372" s="132">
        <f>AF!E328-SUM(Claims!E321,Claims!M321,Claims!U321,Claims!AC321,Claims!AK321,Claims!AS321,Claims!BA321,Claims!BI321,Claims!BQ321,Claims!BY321,Claims!CG321,Claims!CO321,Claims!CW321,Claims!DE321,Claims!DM321,Claims!DU321,Claims!EC321,Claims!EK321,Claims!ES321,Claims!FA321)</f>
        <v>0</v>
      </c>
      <c r="F372" s="132">
        <f>AF!F328-SUM(Claims!F321,Claims!N321,Claims!V321,Claims!AD321,Claims!AL321,Claims!AT321,Claims!BB321,Claims!BJ321,Claims!BR321,Claims!BZ321,Claims!CH321,Claims!CP321,Claims!CX321,Claims!DF321,Claims!DN321,Claims!DV321,Claims!ED321,Claims!EL321,Claims!ET321,Claims!FB321)</f>
        <v>0</v>
      </c>
      <c r="G372" s="133">
        <f>AF!G328-SUM(Claims!G321,Claims!O321,Claims!W321,Claims!AE321,Claims!AM321,Claims!AU321,Claims!BC321,Claims!BK321,Claims!BS321,Claims!CA321,Claims!CI321,Claims!CQ321,Claims!CY321,Claims!DG321,Claims!DO321,Claims!DW321,Claims!EE321,Claims!EM321,Claims!EU321,Claims!FC321)</f>
        <v>0</v>
      </c>
      <c r="H372" s="347">
        <f>AF!H328-SUM(Claims!H321,Claims!P321,Claims!X321,Claims!AF321,Claims!AN321,Claims!AV321,Claims!BD321,Claims!BL321,Claims!BT321,Claims!CB321,Claims!CJ321,Claims!CR321,Claims!CZ321,Claims!DH321,Claims!DP321,Claims!DX321,Claims!EF321,Claims!EN321,Claims!EV321,Claims!FD321)</f>
        <v>0</v>
      </c>
      <c r="I372" s="339" t="e">
        <f>H372/AF!H328</f>
        <v>#DIV/0!</v>
      </c>
    </row>
    <row r="373" spans="1:9" s="119" customFormat="1" ht="12.75" x14ac:dyDescent="0.25">
      <c r="A373" s="320" t="s">
        <v>66</v>
      </c>
      <c r="B373" s="131">
        <f>AF!B329-SUM(Claims!B322,Claims!J322,Claims!R322,Claims!Z322,Claims!AH322,Claims!AP322,Claims!AX322,Claims!BF322,Claims!BN322,Claims!BV322,Claims!CD322,Claims!CL322,Claims!CT322,Claims!DB322,Claims!DJ322,Claims!DR322,Claims!DZ322,Claims!EH322,Claims!EP322,Claims!EX322)</f>
        <v>0</v>
      </c>
      <c r="C373" s="132">
        <f>AF!C329-SUM(Claims!C322,Claims!K322,Claims!S322,Claims!AA322,Claims!AI322,Claims!AQ322,Claims!AY322,Claims!BG322,Claims!BO322,Claims!BW322,Claims!CE322,Claims!CM322,Claims!CU322,Claims!DC322,Claims!DK322,Claims!DS322,Claims!EA322,Claims!EI322,Claims!EQ322,Claims!EY322)</f>
        <v>0</v>
      </c>
      <c r="D373" s="132">
        <f>AF!D329-SUM(Claims!D322,Claims!L322,Claims!T322,Claims!AB322,Claims!AJ322,Claims!AR322,Claims!AZ322,Claims!BH322,Claims!BP322,Claims!BX322,Claims!CF322,Claims!CN322,Claims!CV322,Claims!DD322,Claims!DL322,Claims!DT322,Claims!EB322,Claims!EJ322,Claims!ER322,Claims!EZ322)</f>
        <v>0</v>
      </c>
      <c r="E373" s="132">
        <f>AF!E329-SUM(Claims!E322,Claims!M322,Claims!U322,Claims!AC322,Claims!AK322,Claims!AS322,Claims!BA322,Claims!BI322,Claims!BQ322,Claims!BY322,Claims!CG322,Claims!CO322,Claims!CW322,Claims!DE322,Claims!DM322,Claims!DU322,Claims!EC322,Claims!EK322,Claims!ES322,Claims!FA322)</f>
        <v>0</v>
      </c>
      <c r="F373" s="132">
        <f>AF!F329-SUM(Claims!F322,Claims!N322,Claims!V322,Claims!AD322,Claims!AL322,Claims!AT322,Claims!BB322,Claims!BJ322,Claims!BR322,Claims!BZ322,Claims!CH322,Claims!CP322,Claims!CX322,Claims!DF322,Claims!DN322,Claims!DV322,Claims!ED322,Claims!EL322,Claims!ET322,Claims!FB322)</f>
        <v>0</v>
      </c>
      <c r="G373" s="133">
        <f>AF!G329-SUM(Claims!G322,Claims!O322,Claims!W322,Claims!AE322,Claims!AM322,Claims!AU322,Claims!BC322,Claims!BK322,Claims!BS322,Claims!CA322,Claims!CI322,Claims!CQ322,Claims!CY322,Claims!DG322,Claims!DO322,Claims!DW322,Claims!EE322,Claims!EM322,Claims!EU322,Claims!FC322)</f>
        <v>0</v>
      </c>
      <c r="H373" s="347">
        <f>AF!H329-SUM(Claims!H322,Claims!P322,Claims!X322,Claims!AF322,Claims!AN322,Claims!AV322,Claims!BD322,Claims!BL322,Claims!BT322,Claims!CB322,Claims!CJ322,Claims!CR322,Claims!CZ322,Claims!DH322,Claims!DP322,Claims!DX322,Claims!EF322,Claims!EN322,Claims!EV322,Claims!FD322)</f>
        <v>0</v>
      </c>
      <c r="I373" s="339" t="e">
        <f>H373/AF!H329</f>
        <v>#DIV/0!</v>
      </c>
    </row>
    <row r="374" spans="1:9" s="119" customFormat="1" ht="12.75" x14ac:dyDescent="0.25">
      <c r="A374" s="320" t="s">
        <v>67</v>
      </c>
      <c r="B374" s="131">
        <f>AF!B330-SUM(Claims!B323,Claims!J323,Claims!R323,Claims!Z323,Claims!AH323,Claims!AP323,Claims!AX323,Claims!BF323,Claims!BN323,Claims!BV323,Claims!CD323,Claims!CL323,Claims!CT323,Claims!DB323,Claims!DJ323,Claims!DR323,Claims!DZ323,Claims!EH323,Claims!EP323,Claims!EX323)</f>
        <v>0</v>
      </c>
      <c r="C374" s="132">
        <f>AF!C330-SUM(Claims!C323,Claims!K323,Claims!S323,Claims!AA323,Claims!AI323,Claims!AQ323,Claims!AY323,Claims!BG323,Claims!BO323,Claims!BW323,Claims!CE323,Claims!CM323,Claims!CU323,Claims!DC323,Claims!DK323,Claims!DS323,Claims!EA323,Claims!EI323,Claims!EQ323,Claims!EY323)</f>
        <v>0</v>
      </c>
      <c r="D374" s="132">
        <f>AF!D330-SUM(Claims!D323,Claims!L323,Claims!T323,Claims!AB323,Claims!AJ323,Claims!AR323,Claims!AZ323,Claims!BH323,Claims!BP323,Claims!BX323,Claims!CF323,Claims!CN323,Claims!CV323,Claims!DD323,Claims!DL323,Claims!DT323,Claims!EB323,Claims!EJ323,Claims!ER323,Claims!EZ323)</f>
        <v>0</v>
      </c>
      <c r="E374" s="132">
        <f>AF!E330-SUM(Claims!E323,Claims!M323,Claims!U323,Claims!AC323,Claims!AK323,Claims!AS323,Claims!BA323,Claims!BI323,Claims!BQ323,Claims!BY323,Claims!CG323,Claims!CO323,Claims!CW323,Claims!DE323,Claims!DM323,Claims!DU323,Claims!EC323,Claims!EK323,Claims!ES323,Claims!FA323)</f>
        <v>0</v>
      </c>
      <c r="F374" s="132">
        <f>AF!F330-SUM(Claims!F323,Claims!N323,Claims!V323,Claims!AD323,Claims!AL323,Claims!AT323,Claims!BB323,Claims!BJ323,Claims!BR323,Claims!BZ323,Claims!CH323,Claims!CP323,Claims!CX323,Claims!DF323,Claims!DN323,Claims!DV323,Claims!ED323,Claims!EL323,Claims!ET323,Claims!FB323)</f>
        <v>0</v>
      </c>
      <c r="G374" s="133">
        <f>AF!G330-SUM(Claims!G323,Claims!O323,Claims!W323,Claims!AE323,Claims!AM323,Claims!AU323,Claims!BC323,Claims!BK323,Claims!BS323,Claims!CA323,Claims!CI323,Claims!CQ323,Claims!CY323,Claims!DG323,Claims!DO323,Claims!DW323,Claims!EE323,Claims!EM323,Claims!EU323,Claims!FC323)</f>
        <v>0</v>
      </c>
      <c r="H374" s="347">
        <f>AF!H330-SUM(Claims!H323,Claims!P323,Claims!X323,Claims!AF323,Claims!AN323,Claims!AV323,Claims!BD323,Claims!BL323,Claims!BT323,Claims!CB323,Claims!CJ323,Claims!CR323,Claims!CZ323,Claims!DH323,Claims!DP323,Claims!DX323,Claims!EF323,Claims!EN323,Claims!EV323,Claims!FD323)</f>
        <v>0</v>
      </c>
      <c r="I374" s="339" t="e">
        <f>H374/AF!H330</f>
        <v>#DIV/0!</v>
      </c>
    </row>
    <row r="375" spans="1:9" s="119" customFormat="1" ht="12.75" x14ac:dyDescent="0.25">
      <c r="A375" s="320" t="s">
        <v>68</v>
      </c>
      <c r="B375" s="131">
        <f>AF!B331-SUM(Claims!B324,Claims!J324,Claims!R324,Claims!Z324,Claims!AH324,Claims!AP324,Claims!AX324,Claims!BF324,Claims!BN324,Claims!BV324,Claims!CD324,Claims!CL324,Claims!CT324,Claims!DB324,Claims!DJ324,Claims!DR324,Claims!DZ324,Claims!EH324,Claims!EP324,Claims!EX324)</f>
        <v>0</v>
      </c>
      <c r="C375" s="132">
        <f>AF!C331-SUM(Claims!C324,Claims!K324,Claims!S324,Claims!AA324,Claims!AI324,Claims!AQ324,Claims!AY324,Claims!BG324,Claims!BO324,Claims!BW324,Claims!CE324,Claims!CM324,Claims!CU324,Claims!DC324,Claims!DK324,Claims!DS324,Claims!EA324,Claims!EI324,Claims!EQ324,Claims!EY324)</f>
        <v>0</v>
      </c>
      <c r="D375" s="132">
        <f>AF!D331-SUM(Claims!D324,Claims!L324,Claims!T324,Claims!AB324,Claims!AJ324,Claims!AR324,Claims!AZ324,Claims!BH324,Claims!BP324,Claims!BX324,Claims!CF324,Claims!CN324,Claims!CV324,Claims!DD324,Claims!DL324,Claims!DT324,Claims!EB324,Claims!EJ324,Claims!ER324,Claims!EZ324)</f>
        <v>0</v>
      </c>
      <c r="E375" s="132">
        <f>AF!E331-SUM(Claims!E324,Claims!M324,Claims!U324,Claims!AC324,Claims!AK324,Claims!AS324,Claims!BA324,Claims!BI324,Claims!BQ324,Claims!BY324,Claims!CG324,Claims!CO324,Claims!CW324,Claims!DE324,Claims!DM324,Claims!DU324,Claims!EC324,Claims!EK324,Claims!ES324,Claims!FA324)</f>
        <v>0</v>
      </c>
      <c r="F375" s="132">
        <f>AF!F331-SUM(Claims!F324,Claims!N324,Claims!V324,Claims!AD324,Claims!AL324,Claims!AT324,Claims!BB324,Claims!BJ324,Claims!BR324,Claims!BZ324,Claims!CH324,Claims!CP324,Claims!CX324,Claims!DF324,Claims!DN324,Claims!DV324,Claims!ED324,Claims!EL324,Claims!ET324,Claims!FB324)</f>
        <v>0</v>
      </c>
      <c r="G375" s="133">
        <f>AF!G331-SUM(Claims!G324,Claims!O324,Claims!W324,Claims!AE324,Claims!AM324,Claims!AU324,Claims!BC324,Claims!BK324,Claims!BS324,Claims!CA324,Claims!CI324,Claims!CQ324,Claims!CY324,Claims!DG324,Claims!DO324,Claims!DW324,Claims!EE324,Claims!EM324,Claims!EU324,Claims!FC324)</f>
        <v>0</v>
      </c>
      <c r="H375" s="347">
        <f>AF!H331-SUM(Claims!H324,Claims!P324,Claims!X324,Claims!AF324,Claims!AN324,Claims!AV324,Claims!BD324,Claims!BL324,Claims!BT324,Claims!CB324,Claims!CJ324,Claims!CR324,Claims!CZ324,Claims!DH324,Claims!DP324,Claims!DX324,Claims!EF324,Claims!EN324,Claims!EV324,Claims!FD324)</f>
        <v>0</v>
      </c>
      <c r="I375" s="339" t="e">
        <f>H375/AF!H331</f>
        <v>#DIV/0!</v>
      </c>
    </row>
    <row r="376" spans="1:9" s="119" customFormat="1" ht="12.75" x14ac:dyDescent="0.25">
      <c r="A376" s="321" t="s">
        <v>69</v>
      </c>
      <c r="B376" s="134">
        <f>AF!B332-SUM(Claims!B325,Claims!J325,Claims!R325,Claims!Z325,Claims!AH325,Claims!AP325,Claims!AX325,Claims!BF325,Claims!BN325,Claims!BV325,Claims!CD325,Claims!CL325,Claims!CT325,Claims!DB325,Claims!DJ325,Claims!DR325,Claims!DZ325,Claims!EH325,Claims!EP325,Claims!EX325)</f>
        <v>0</v>
      </c>
      <c r="C376" s="135">
        <f>AF!C332-SUM(Claims!C325,Claims!K325,Claims!S325,Claims!AA325,Claims!AI325,Claims!AQ325,Claims!AY325,Claims!BG325,Claims!BO325,Claims!BW325,Claims!CE325,Claims!CM325,Claims!CU325,Claims!DC325,Claims!DK325,Claims!DS325,Claims!EA325,Claims!EI325,Claims!EQ325,Claims!EY325)</f>
        <v>0</v>
      </c>
      <c r="D376" s="135">
        <f>AF!D332-SUM(Claims!D325,Claims!L325,Claims!T325,Claims!AB325,Claims!AJ325,Claims!AR325,Claims!AZ325,Claims!BH325,Claims!BP325,Claims!BX325,Claims!CF325,Claims!CN325,Claims!CV325,Claims!DD325,Claims!DL325,Claims!DT325,Claims!EB325,Claims!EJ325,Claims!ER325,Claims!EZ325)</f>
        <v>0</v>
      </c>
      <c r="E376" s="135">
        <f>AF!E332-SUM(Claims!E325,Claims!M325,Claims!U325,Claims!AC325,Claims!AK325,Claims!AS325,Claims!BA325,Claims!BI325,Claims!BQ325,Claims!BY325,Claims!CG325,Claims!CO325,Claims!CW325,Claims!DE325,Claims!DM325,Claims!DU325,Claims!EC325,Claims!EK325,Claims!ES325,Claims!FA325)</f>
        <v>0</v>
      </c>
      <c r="F376" s="135">
        <f>AF!F332-SUM(Claims!F325,Claims!N325,Claims!V325,Claims!AD325,Claims!AL325,Claims!AT325,Claims!BB325,Claims!BJ325,Claims!BR325,Claims!BZ325,Claims!CH325,Claims!CP325,Claims!CX325,Claims!DF325,Claims!DN325,Claims!DV325,Claims!ED325,Claims!EL325,Claims!ET325,Claims!FB325)</f>
        <v>0</v>
      </c>
      <c r="G376" s="136">
        <f>AF!G332-SUM(Claims!G325,Claims!O325,Claims!W325,Claims!AE325,Claims!AM325,Claims!AU325,Claims!BC325,Claims!BK325,Claims!BS325,Claims!CA325,Claims!CI325,Claims!CQ325,Claims!CY325,Claims!DG325,Claims!DO325,Claims!DW325,Claims!EE325,Claims!EM325,Claims!EU325,Claims!FC325)</f>
        <v>0</v>
      </c>
      <c r="H376" s="348">
        <f>AF!H332-SUM(Claims!H325,Claims!P325,Claims!X325,Claims!AF325,Claims!AN325,Claims!AV325,Claims!BD325,Claims!BL325,Claims!BT325,Claims!CB325,Claims!CJ325,Claims!CR325,Claims!CZ325,Claims!DH325,Claims!DP325,Claims!DX325,Claims!EF325,Claims!EN325,Claims!EV325,Claims!FD325)</f>
        <v>0</v>
      </c>
      <c r="I376" s="341" t="e">
        <f>H376/AF!H332</f>
        <v>#DIV/0!</v>
      </c>
    </row>
    <row r="377" spans="1:9" s="119" customFormat="1" ht="12.75" x14ac:dyDescent="0.25">
      <c r="A377" s="474" t="s">
        <v>14</v>
      </c>
      <c r="B377" s="328">
        <f>AF!B333-SUM(Claims!B326,Claims!J326,Claims!R326,Claims!Z326,Claims!AH326,Claims!AP326,Claims!AX326,Claims!BF326,Claims!BN326,Claims!BV326,Claims!CD326,Claims!CL326,Claims!CT326,Claims!DB326,Claims!DJ326,Claims!DR326,Claims!DZ326,Claims!EH326,Claims!EP326,Claims!EX326)</f>
        <v>0</v>
      </c>
      <c r="C377" s="329">
        <f>AF!C333-SUM(Claims!C326,Claims!K326,Claims!S326,Claims!AA326,Claims!AI326,Claims!AQ326,Claims!AY326,Claims!BG326,Claims!BO326,Claims!BW326,Claims!CE326,Claims!CM326,Claims!CU326,Claims!DC326,Claims!DK326,Claims!DS326,Claims!EA326,Claims!EI326,Claims!EQ326,Claims!EY326)</f>
        <v>0</v>
      </c>
      <c r="D377" s="329">
        <f>AF!D333-SUM(Claims!D326,Claims!L326,Claims!T326,Claims!AB326,Claims!AJ326,Claims!AR326,Claims!AZ326,Claims!BH326,Claims!BP326,Claims!BX326,Claims!CF326,Claims!CN326,Claims!CV326,Claims!DD326,Claims!DL326,Claims!DT326,Claims!EB326,Claims!EJ326,Claims!ER326,Claims!EZ326)</f>
        <v>0</v>
      </c>
      <c r="E377" s="329">
        <f>AF!E333-SUM(Claims!E326,Claims!M326,Claims!U326,Claims!AC326,Claims!AK326,Claims!AS326,Claims!BA326,Claims!BI326,Claims!BQ326,Claims!BY326,Claims!CG326,Claims!CO326,Claims!CW326,Claims!DE326,Claims!DM326,Claims!DU326,Claims!EC326,Claims!EK326,Claims!ES326,Claims!FA326)</f>
        <v>0</v>
      </c>
      <c r="F377" s="329">
        <f>AF!F333-SUM(Claims!F326,Claims!N326,Claims!V326,Claims!AD326,Claims!AL326,Claims!AT326,Claims!BB326,Claims!BJ326,Claims!BR326,Claims!BZ326,Claims!CH326,Claims!CP326,Claims!CX326,Claims!DF326,Claims!DN326,Claims!DV326,Claims!ED326,Claims!EL326,Claims!ET326,Claims!FB326)</f>
        <v>0</v>
      </c>
      <c r="G377" s="330">
        <f>AF!G333-SUM(Claims!G326,Claims!O326,Claims!W326,Claims!AE326,Claims!AM326,Claims!AU326,Claims!BC326,Claims!BK326,Claims!BS326,Claims!CA326,Claims!CI326,Claims!CQ326,Claims!CY326,Claims!DG326,Claims!DO326,Claims!DW326,Claims!EE326,Claims!EM326,Claims!EU326,Claims!FC326)</f>
        <v>0</v>
      </c>
      <c r="H377" s="351">
        <f>AF!H333-SUM(Claims!H326,Claims!P326,Claims!X326,Claims!AF326,Claims!AN326,Claims!AV326,Claims!BD326,Claims!BL326,Claims!BT326,Claims!CB326,Claims!CJ326,Claims!CR326,Claims!CZ326,Claims!DH326,Claims!DP326,Claims!DX326,Claims!EF326,Claims!EN326,Claims!EV326,Claims!FD326)</f>
        <v>0</v>
      </c>
      <c r="I377" s="362" t="e">
        <f>H377/AF!H333</f>
        <v>#DIV/0!</v>
      </c>
    </row>
    <row r="378" spans="1:9" s="119" customFormat="1" ht="13.5" thickBot="1" x14ac:dyDescent="0.3">
      <c r="A378" s="464"/>
      <c r="B378" s="355" t="e">
        <f>B377/AF!B333</f>
        <v>#DIV/0!</v>
      </c>
      <c r="C378" s="356" t="e">
        <f>C377/AF!C333</f>
        <v>#DIV/0!</v>
      </c>
      <c r="D378" s="356" t="e">
        <f>D377/AF!D333</f>
        <v>#DIV/0!</v>
      </c>
      <c r="E378" s="356" t="e">
        <f>E377/AF!E333</f>
        <v>#DIV/0!</v>
      </c>
      <c r="F378" s="356" t="e">
        <f>F377/AF!F333</f>
        <v>#DIV/0!</v>
      </c>
      <c r="G378" s="357" t="e">
        <f>G377/AF!G333</f>
        <v>#DIV/0!</v>
      </c>
      <c r="H378" s="359" t="e">
        <f>H377/AF!H333</f>
        <v>#DIV/0!</v>
      </c>
      <c r="I378" s="365"/>
    </row>
    <row r="379" spans="1:9" s="119" customFormat="1" ht="15" customHeight="1" x14ac:dyDescent="0.25">
      <c r="A379" s="157" t="s">
        <v>80</v>
      </c>
      <c r="B379" s="322" t="s">
        <v>1</v>
      </c>
      <c r="C379" s="323" t="s">
        <v>2</v>
      </c>
      <c r="D379" s="323" t="s">
        <v>3</v>
      </c>
      <c r="E379" s="323" t="s">
        <v>4</v>
      </c>
      <c r="F379" s="323" t="s">
        <v>5</v>
      </c>
      <c r="G379" s="324" t="s">
        <v>6</v>
      </c>
      <c r="H379" s="459" t="s">
        <v>14</v>
      </c>
      <c r="I379" s="460"/>
    </row>
    <row r="380" spans="1:9" s="119" customFormat="1" ht="12.75" x14ac:dyDescent="0.25">
      <c r="A380" s="316" t="s">
        <v>7</v>
      </c>
      <c r="B380" s="158"/>
      <c r="C380" s="159"/>
      <c r="D380" s="159"/>
      <c r="E380" s="160">
        <f>AF!E335-Claims!E329</f>
        <v>0</v>
      </c>
      <c r="F380" s="159"/>
      <c r="G380" s="161"/>
      <c r="H380" s="331">
        <f>E380-AF!E335</f>
        <v>0</v>
      </c>
      <c r="I380" s="332" t="e">
        <f>H380/AF!H335</f>
        <v>#DIV/0!</v>
      </c>
    </row>
    <row r="381" spans="1:9" s="119" customFormat="1" ht="12.75" x14ac:dyDescent="0.25">
      <c r="A381" s="317" t="s">
        <v>8</v>
      </c>
      <c r="B381" s="131">
        <f>AF!B336-SUM(Claims!B330,Claims!J330,Claims!R330,Claims!Z330,Claims!AH330,Claims!AP330,Claims!AX330,Claims!BF330,Claims!BN330,Claims!BV330,Claims!CD330,Claims!CL330,Claims!CT330,Claims!DB330,Claims!DJ330,Claims!DR330,Claims!DZ330,Claims!EH330,Claims!EP330,Claims!EX330)</f>
        <v>0</v>
      </c>
      <c r="C381" s="132">
        <f>AF!C336-SUM(Claims!C330,Claims!K330,Claims!S330,Claims!AA330,Claims!AI330,Claims!AQ330,Claims!AY330,Claims!BG330,Claims!BO330,Claims!BW330,Claims!CE330,Claims!CM330,Claims!CU330,Claims!DC330,Claims!DK330,Claims!DS330,Claims!EA330,Claims!EI330,Claims!EQ330,Claims!EY330)</f>
        <v>0</v>
      </c>
      <c r="D381" s="132">
        <f>AF!D336-SUM(Claims!D330,Claims!L330,Claims!T330,Claims!AB330,Claims!AJ330,Claims!AR330,Claims!AZ330,Claims!BH330,Claims!BP330,Claims!BX330,Claims!CF330,Claims!CN330,Claims!CV330,Claims!DD330,Claims!DL330,Claims!DT330,Claims!EB330,Claims!EJ330,Claims!ER330,Claims!EZ330)</f>
        <v>0</v>
      </c>
      <c r="E381" s="132">
        <f>AF!E336-SUM(Claims!E330,Claims!M330,Claims!U330,Claims!AC330,Claims!AK330,Claims!AS330,Claims!BA330,Claims!BI330,Claims!BQ330,Claims!BY330,Claims!CG330,Claims!CO330,Claims!CW330,Claims!DE330,Claims!DM330,Claims!DU330,Claims!EC330,Claims!EK330,Claims!ES330,Claims!FA330)</f>
        <v>0</v>
      </c>
      <c r="F381" s="132">
        <f>AF!F336-SUM(Claims!F330,Claims!N330,Claims!V330,Claims!AD330,Claims!AL330,Claims!AT330,Claims!BB330,Claims!BJ330,Claims!BR330,Claims!BZ330,Claims!CH330,Claims!CP330,Claims!CX330,Claims!DF330,Claims!DN330,Claims!DV330,Claims!ED330,Claims!EL330,Claims!ET330,Claims!FB330)</f>
        <v>0</v>
      </c>
      <c r="G381" s="133">
        <f>AF!G336-SUM(Claims!G330,Claims!O330,Claims!W330,Claims!AE330,Claims!AM330,Claims!AU330,Claims!BC330,Claims!BK330,Claims!BS330,Claims!CA330,Claims!CI330,Claims!CQ330,Claims!CY330,Claims!DG330,Claims!DO330,Claims!DW330,Claims!EE330,Claims!EM330,Claims!EU330,Claims!FC330)</f>
        <v>0</v>
      </c>
      <c r="H381" s="303">
        <f>AF!H336-SUM(Claims!H330,Claims!P330,Claims!X330,Claims!AF330,Claims!AN330,Claims!AV330,Claims!BD330,Claims!BL330,Claims!BT330,Claims!CB330,Claims!CJ330,Claims!CR330,Claims!CZ330,Claims!DH330,Claims!DP330,Claims!DX330,Claims!EF330,Claims!EN330,Claims!EV330,Claims!FD330)</f>
        <v>0</v>
      </c>
      <c r="I381" s="333" t="e">
        <f>H381/AF!H336</f>
        <v>#DIV/0!</v>
      </c>
    </row>
    <row r="382" spans="1:9" s="119" customFormat="1" ht="12.75" x14ac:dyDescent="0.25">
      <c r="A382" s="317" t="s">
        <v>9</v>
      </c>
      <c r="B382" s="131">
        <f>AF!B337-SUM(Claims!B331,Claims!J331,Claims!R331,Claims!Z331,Claims!AH331,Claims!AP331,Claims!AX331,Claims!BF331,Claims!BN331,Claims!BV331,Claims!CD331,Claims!CL331,Claims!CT331,Claims!DB331,Claims!DJ331,Claims!DR331,Claims!DZ331,Claims!EH331,Claims!EP331,Claims!EX331)</f>
        <v>0</v>
      </c>
      <c r="C382" s="132">
        <f>AF!C337-SUM(Claims!C331,Claims!K331,Claims!S331,Claims!AA331,Claims!AI331,Claims!AQ331,Claims!AY331,Claims!BG331,Claims!BO331,Claims!BW331,Claims!CE331,Claims!CM331,Claims!CU331,Claims!DC331,Claims!DK331,Claims!DS331,Claims!EA331,Claims!EI331,Claims!EQ331,Claims!EY331)</f>
        <v>0</v>
      </c>
      <c r="D382" s="132">
        <f>AF!D337-SUM(Claims!D331,Claims!L331,Claims!T331,Claims!AB331,Claims!AJ331,Claims!AR331,Claims!AZ331,Claims!BH331,Claims!BP331,Claims!BX331,Claims!CF331,Claims!CN331,Claims!CV331,Claims!DD331,Claims!DL331,Claims!DT331,Claims!EB331,Claims!EJ331,Claims!ER331,Claims!EZ331)</f>
        <v>0</v>
      </c>
      <c r="E382" s="132">
        <f>AF!E337-SUM(Claims!E331,Claims!M331,Claims!U331,Claims!AC331,Claims!AK331,Claims!AS331,Claims!BA331,Claims!BI331,Claims!BQ331,Claims!BY331,Claims!CG331,Claims!CO331,Claims!CW331,Claims!DE331,Claims!DM331,Claims!DU331,Claims!EC331,Claims!EK331,Claims!ES331,Claims!FA331)</f>
        <v>0</v>
      </c>
      <c r="F382" s="132">
        <f>AF!F337-SUM(Claims!F331,Claims!N331,Claims!V331,Claims!AD331,Claims!AL331,Claims!AT331,Claims!BB331,Claims!BJ331,Claims!BR331,Claims!BZ331,Claims!CH331,Claims!CP331,Claims!CX331,Claims!DF331,Claims!DN331,Claims!DV331,Claims!ED331,Claims!EL331,Claims!ET331,Claims!FB331)</f>
        <v>0</v>
      </c>
      <c r="G382" s="133">
        <f>AF!G337-SUM(Claims!G331,Claims!O331,Claims!W331,Claims!AE331,Claims!AM331,Claims!AU331,Claims!BC331,Claims!BK331,Claims!BS331,Claims!CA331,Claims!CI331,Claims!CQ331,Claims!CY331,Claims!DG331,Claims!DO331,Claims!DW331,Claims!EE331,Claims!EM331,Claims!EU331,Claims!FC331)</f>
        <v>0</v>
      </c>
      <c r="H382" s="303">
        <f>AF!H337-SUM(Claims!H331,Claims!P331,Claims!X331,Claims!AF331,Claims!AN331,Claims!AV331,Claims!BD331,Claims!BL331,Claims!BT331,Claims!CB331,Claims!CJ331,Claims!CR331,Claims!CZ331,Claims!DH331,Claims!DP331,Claims!DX331,Claims!EF331,Claims!EN331,Claims!EV331,Claims!FD331)</f>
        <v>0</v>
      </c>
      <c r="I382" s="333" t="e">
        <f>H382/AF!H337</f>
        <v>#DIV/0!</v>
      </c>
    </row>
    <row r="383" spans="1:9" s="119" customFormat="1" ht="12.75" x14ac:dyDescent="0.25">
      <c r="A383" s="317" t="s">
        <v>10</v>
      </c>
      <c r="B383" s="131">
        <f>AF!B338-SUM(Claims!B332,Claims!J332,Claims!R332,Claims!Z332,Claims!AH332,Claims!AP332,Claims!AX332,Claims!BF332,Claims!BN332,Claims!BV332,Claims!CD332,Claims!CL332,Claims!CT332,Claims!DB332,Claims!DJ332,Claims!DR332,Claims!DZ332,Claims!EH332,Claims!EP332,Claims!EX332)</f>
        <v>0</v>
      </c>
      <c r="C383" s="132">
        <f>AF!C338-SUM(Claims!C332,Claims!K332,Claims!S332,Claims!AA332,Claims!AI332,Claims!AQ332,Claims!AY332,Claims!BG332,Claims!BO332,Claims!BW332,Claims!CE332,Claims!CM332,Claims!CU332,Claims!DC332,Claims!DK332,Claims!DS332,Claims!EA332,Claims!EI332,Claims!EQ332,Claims!EY332)</f>
        <v>0</v>
      </c>
      <c r="D383" s="132">
        <f>AF!D338-SUM(Claims!D332,Claims!L332,Claims!T332,Claims!AB332,Claims!AJ332,Claims!AR332,Claims!AZ332,Claims!BH332,Claims!BP332,Claims!BX332,Claims!CF332,Claims!CN332,Claims!CV332,Claims!DD332,Claims!DL332,Claims!DT332,Claims!EB332,Claims!EJ332,Claims!ER332,Claims!EZ332)</f>
        <v>0</v>
      </c>
      <c r="E383" s="132">
        <f>AF!E338-SUM(Claims!E332,Claims!M332,Claims!U332,Claims!AC332,Claims!AK332,Claims!AS332,Claims!BA332,Claims!BI332,Claims!BQ332,Claims!BY332,Claims!CG332,Claims!CO332,Claims!CW332,Claims!DE332,Claims!DM332,Claims!DU332,Claims!EC332,Claims!EK332,Claims!ES332,Claims!FA332)</f>
        <v>0</v>
      </c>
      <c r="F383" s="132">
        <f>AF!F338-SUM(Claims!F332,Claims!N332,Claims!V332,Claims!AD332,Claims!AL332,Claims!AT332,Claims!BB332,Claims!BJ332,Claims!BR332,Claims!BZ332,Claims!CH332,Claims!CP332,Claims!CX332,Claims!DF332,Claims!DN332,Claims!DV332,Claims!ED332,Claims!EL332,Claims!ET332,Claims!FB332)</f>
        <v>0</v>
      </c>
      <c r="G383" s="133">
        <f>AF!G338-SUM(Claims!G332,Claims!O332,Claims!W332,Claims!AE332,Claims!AM332,Claims!AU332,Claims!BC332,Claims!BK332,Claims!BS332,Claims!CA332,Claims!CI332,Claims!CQ332,Claims!CY332,Claims!DG332,Claims!DO332,Claims!DW332,Claims!EE332,Claims!EM332,Claims!EU332,Claims!FC332)</f>
        <v>0</v>
      </c>
      <c r="H383" s="303">
        <f>AF!H338-SUM(Claims!H332,Claims!P332,Claims!X332,Claims!AF332,Claims!AN332,Claims!AV332,Claims!BD332,Claims!BL332,Claims!BT332,Claims!CB332,Claims!CJ332,Claims!CR332,Claims!CZ332,Claims!DH332,Claims!DP332,Claims!DX332,Claims!EF332,Claims!EN332,Claims!EV332,Claims!FD332)</f>
        <v>0</v>
      </c>
      <c r="I383" s="333" t="e">
        <f>H383/AF!H338</f>
        <v>#DIV/0!</v>
      </c>
    </row>
    <row r="384" spans="1:9" s="119" customFormat="1" ht="12.75" x14ac:dyDescent="0.25">
      <c r="A384" s="317" t="s">
        <v>11</v>
      </c>
      <c r="B384" s="131">
        <f>AF!B339-SUM(Claims!B333,Claims!J333,Claims!R333,Claims!Z333,Claims!AH333,Claims!AP333,Claims!AX333,Claims!BF333,Claims!BN333,Claims!BV333,Claims!CD333,Claims!CL333,Claims!CT333,Claims!DB333,Claims!DJ333,Claims!DR333,Claims!DZ333,Claims!EH333,Claims!EP333,Claims!EX333)</f>
        <v>0</v>
      </c>
      <c r="C384" s="132">
        <f>AF!C339-SUM(Claims!C333,Claims!K333,Claims!S333,Claims!AA333,Claims!AI333,Claims!AQ333,Claims!AY333,Claims!BG333,Claims!BO333,Claims!BW333,Claims!CE333,Claims!CM333,Claims!CU333,Claims!DC333,Claims!DK333,Claims!DS333,Claims!EA333,Claims!EI333,Claims!EQ333,Claims!EY333)</f>
        <v>0</v>
      </c>
      <c r="D384" s="132">
        <f>AF!D339-SUM(Claims!D333,Claims!L333,Claims!T333,Claims!AB333,Claims!AJ333,Claims!AR333,Claims!AZ333,Claims!BH333,Claims!BP333,Claims!BX333,Claims!CF333,Claims!CN333,Claims!CV333,Claims!DD333,Claims!DL333,Claims!DT333,Claims!EB333,Claims!EJ333,Claims!ER333,Claims!EZ333)</f>
        <v>0</v>
      </c>
      <c r="E384" s="132">
        <f>AF!E339-SUM(Claims!E333,Claims!M333,Claims!U333,Claims!AC333,Claims!AK333,Claims!AS333,Claims!BA333,Claims!BI333,Claims!BQ333,Claims!BY333,Claims!CG333,Claims!CO333,Claims!CW333,Claims!DE333,Claims!DM333,Claims!DU333,Claims!EC333,Claims!EK333,Claims!ES333,Claims!FA333)</f>
        <v>0</v>
      </c>
      <c r="F384" s="132">
        <f>AF!F339-SUM(Claims!F333,Claims!N333,Claims!V333,Claims!AD333,Claims!AL333,Claims!AT333,Claims!BB333,Claims!BJ333,Claims!BR333,Claims!BZ333,Claims!CH333,Claims!CP333,Claims!CX333,Claims!DF333,Claims!DN333,Claims!DV333,Claims!ED333,Claims!EL333,Claims!ET333,Claims!FB333)</f>
        <v>0</v>
      </c>
      <c r="G384" s="133">
        <f>AF!G339-SUM(Claims!G333,Claims!O333,Claims!W333,Claims!AE333,Claims!AM333,Claims!AU333,Claims!BC333,Claims!BK333,Claims!BS333,Claims!CA333,Claims!CI333,Claims!CQ333,Claims!CY333,Claims!DG333,Claims!DO333,Claims!DW333,Claims!EE333,Claims!EM333,Claims!EU333,Claims!FC333)</f>
        <v>0</v>
      </c>
      <c r="H384" s="303">
        <f>AF!H339-SUM(Claims!H333,Claims!P333,Claims!X333,Claims!AF333,Claims!AN333,Claims!AV333,Claims!BD333,Claims!BL333,Claims!BT333,Claims!CB333,Claims!CJ333,Claims!CR333,Claims!CZ333,Claims!DH333,Claims!DP333,Claims!DX333,Claims!EF333,Claims!EN333,Claims!EV333,Claims!FD333)</f>
        <v>0</v>
      </c>
      <c r="I384" s="333" t="e">
        <f>H384/AF!H339</f>
        <v>#DIV/0!</v>
      </c>
    </row>
    <row r="385" spans="1:9" s="119" customFormat="1" ht="12.75" x14ac:dyDescent="0.25">
      <c r="A385" s="317" t="s">
        <v>12</v>
      </c>
      <c r="B385" s="131">
        <f>AF!B340-SUM(Claims!B334,Claims!J334,Claims!R334,Claims!Z334,Claims!AH334,Claims!AP334,Claims!AX334,Claims!BF334,Claims!BN334,Claims!BV334,Claims!CD334,Claims!CL334,Claims!CT334,Claims!DB334,Claims!DJ334,Claims!DR334,Claims!DZ334,Claims!EH334,Claims!EP334,Claims!EX334)</f>
        <v>0</v>
      </c>
      <c r="C385" s="132">
        <f>AF!C340-SUM(Claims!C334,Claims!K334,Claims!S334,Claims!AA334,Claims!AI334,Claims!AQ334,Claims!AY334,Claims!BG334,Claims!BO334,Claims!BW334,Claims!CE334,Claims!CM334,Claims!CU334,Claims!DC334,Claims!DK334,Claims!DS334,Claims!EA334,Claims!EI334,Claims!EQ334,Claims!EY334)</f>
        <v>0</v>
      </c>
      <c r="D385" s="132">
        <f>AF!D340-SUM(Claims!D334,Claims!L334,Claims!T334,Claims!AB334,Claims!AJ334,Claims!AR334,Claims!AZ334,Claims!BH334,Claims!BP334,Claims!BX334,Claims!CF334,Claims!CN334,Claims!CV334,Claims!DD334,Claims!DL334,Claims!DT334,Claims!EB334,Claims!EJ334,Claims!ER334,Claims!EZ334)</f>
        <v>0</v>
      </c>
      <c r="E385" s="132">
        <f>AF!E340-SUM(Claims!E334,Claims!M334,Claims!U334,Claims!AC334,Claims!AK334,Claims!AS334,Claims!BA334,Claims!BI334,Claims!BQ334,Claims!BY334,Claims!CG334,Claims!CO334,Claims!CW334,Claims!DE334,Claims!DM334,Claims!DU334,Claims!EC334,Claims!EK334,Claims!ES334,Claims!FA334)</f>
        <v>0</v>
      </c>
      <c r="F385" s="132">
        <f>AF!F340-SUM(Claims!F334,Claims!N334,Claims!V334,Claims!AD334,Claims!AL334,Claims!AT334,Claims!BB334,Claims!BJ334,Claims!BR334,Claims!BZ334,Claims!CH334,Claims!CP334,Claims!CX334,Claims!DF334,Claims!DN334,Claims!DV334,Claims!ED334,Claims!EL334,Claims!ET334,Claims!FB334)</f>
        <v>0</v>
      </c>
      <c r="G385" s="133">
        <f>AF!G340-SUM(Claims!G334,Claims!O334,Claims!W334,Claims!AE334,Claims!AM334,Claims!AU334,Claims!BC334,Claims!BK334,Claims!BS334,Claims!CA334,Claims!CI334,Claims!CQ334,Claims!CY334,Claims!DG334,Claims!DO334,Claims!DW334,Claims!EE334,Claims!EM334,Claims!EU334,Claims!FC334)</f>
        <v>0</v>
      </c>
      <c r="H385" s="303">
        <f>AF!H340-SUM(Claims!H334,Claims!P334,Claims!X334,Claims!AF334,Claims!AN334,Claims!AV334,Claims!BD334,Claims!BL334,Claims!BT334,Claims!CB334,Claims!CJ334,Claims!CR334,Claims!CZ334,Claims!DH334,Claims!DP334,Claims!DX334,Claims!EF334,Claims!EN334,Claims!EV334,Claims!FD334)</f>
        <v>0</v>
      </c>
      <c r="I385" s="333" t="e">
        <f>H385/AF!H340</f>
        <v>#DIV/0!</v>
      </c>
    </row>
    <row r="386" spans="1:9" s="119" customFormat="1" ht="12.75" x14ac:dyDescent="0.25">
      <c r="A386" s="317" t="s">
        <v>13</v>
      </c>
      <c r="B386" s="131">
        <f>AF!B341-SUM(Claims!B335,Claims!J335,Claims!R335,Claims!Z335,Claims!AH335,Claims!AP335,Claims!AX335,Claims!BF335,Claims!BN335,Claims!BV335,Claims!CD335,Claims!CL335,Claims!CT335,Claims!DB335,Claims!DJ335,Claims!DR335,Claims!DZ335,Claims!EH335,Claims!EP335,Claims!EX335)</f>
        <v>0</v>
      </c>
      <c r="C386" s="132">
        <f>AF!C341-SUM(Claims!C335,Claims!K335,Claims!S335,Claims!AA335,Claims!AI335,Claims!AQ335,Claims!AY335,Claims!BG335,Claims!BO335,Claims!BW335,Claims!CE335,Claims!CM335,Claims!CU335,Claims!DC335,Claims!DK335,Claims!DS335,Claims!EA335,Claims!EI335,Claims!EQ335,Claims!EY335)</f>
        <v>0</v>
      </c>
      <c r="D386" s="132">
        <f>AF!D341-SUM(Claims!D335,Claims!L335,Claims!T335,Claims!AB335,Claims!AJ335,Claims!AR335,Claims!AZ335,Claims!BH335,Claims!BP335,Claims!BX335,Claims!CF335,Claims!CN335,Claims!CV335,Claims!DD335,Claims!DL335,Claims!DT335,Claims!EB335,Claims!EJ335,Claims!ER335,Claims!EZ335)</f>
        <v>0</v>
      </c>
      <c r="E386" s="132">
        <f>AF!E341-SUM(Claims!E335,Claims!M335,Claims!U335,Claims!AC335,Claims!AK335,Claims!AS335,Claims!BA335,Claims!BI335,Claims!BQ335,Claims!BY335,Claims!CG335,Claims!CO335,Claims!CW335,Claims!DE335,Claims!DM335,Claims!DU335,Claims!EC335,Claims!EK335,Claims!ES335,Claims!FA335)</f>
        <v>0</v>
      </c>
      <c r="F386" s="132">
        <f>AF!F341-SUM(Claims!F335,Claims!N335,Claims!V335,Claims!AD335,Claims!AL335,Claims!AT335,Claims!BB335,Claims!BJ335,Claims!BR335,Claims!BZ335,Claims!CH335,Claims!CP335,Claims!CX335,Claims!DF335,Claims!DN335,Claims!DV335,Claims!ED335,Claims!EL335,Claims!ET335,Claims!FB335)</f>
        <v>0</v>
      </c>
      <c r="G386" s="133">
        <f>AF!G341-SUM(Claims!G335,Claims!O335,Claims!W335,Claims!AE335,Claims!AM335,Claims!AU335,Claims!BC335,Claims!BK335,Claims!BS335,Claims!CA335,Claims!CI335,Claims!CQ335,Claims!CY335,Claims!DG335,Claims!DO335,Claims!DW335,Claims!EE335,Claims!EM335,Claims!EU335,Claims!FC335)</f>
        <v>0</v>
      </c>
      <c r="H386" s="303">
        <f>AF!H341-SUM(Claims!H335,Claims!P335,Claims!X335,Claims!AF335,Claims!AN335,Claims!AV335,Claims!BD335,Claims!BL335,Claims!BT335,Claims!CB335,Claims!CJ335,Claims!CR335,Claims!CZ335,Claims!DH335,Claims!DP335,Claims!DX335,Claims!EF335,Claims!EN335,Claims!EV335,Claims!FD335)</f>
        <v>0</v>
      </c>
      <c r="I386" s="333" t="e">
        <f>H386/AF!H341</f>
        <v>#DIV/0!</v>
      </c>
    </row>
    <row r="387" spans="1:9" s="119" customFormat="1" ht="12.75" x14ac:dyDescent="0.25">
      <c r="A387" s="317" t="s">
        <v>66</v>
      </c>
      <c r="B387" s="131">
        <f>AF!B342-SUM(Claims!B336,Claims!J336,Claims!R336,Claims!Z336,Claims!AH336,Claims!AP336,Claims!AX336,Claims!BF336,Claims!BN336,Claims!BV336,Claims!CD336,Claims!CL336,Claims!CT336,Claims!DB336,Claims!DJ336,Claims!DR336,Claims!DZ336,Claims!EH336,Claims!EP336,Claims!EX336)</f>
        <v>0</v>
      </c>
      <c r="C387" s="132">
        <f>AF!C342-SUM(Claims!C336,Claims!K336,Claims!S336,Claims!AA336,Claims!AI336,Claims!AQ336,Claims!AY336,Claims!BG336,Claims!BO336,Claims!BW336,Claims!CE336,Claims!CM336,Claims!CU336,Claims!DC336,Claims!DK336,Claims!DS336,Claims!EA336,Claims!EI336,Claims!EQ336,Claims!EY336)</f>
        <v>0</v>
      </c>
      <c r="D387" s="132">
        <f>AF!D342-SUM(Claims!D336,Claims!L336,Claims!T336,Claims!AB336,Claims!AJ336,Claims!AR336,Claims!AZ336,Claims!BH336,Claims!BP336,Claims!BX336,Claims!CF336,Claims!CN336,Claims!CV336,Claims!DD336,Claims!DL336,Claims!DT336,Claims!EB336,Claims!EJ336,Claims!ER336,Claims!EZ336)</f>
        <v>0</v>
      </c>
      <c r="E387" s="132">
        <f>AF!E342-SUM(Claims!E336,Claims!M336,Claims!U336,Claims!AC336,Claims!AK336,Claims!AS336,Claims!BA336,Claims!BI336,Claims!BQ336,Claims!BY336,Claims!CG336,Claims!CO336,Claims!CW336,Claims!DE336,Claims!DM336,Claims!DU336,Claims!EC336,Claims!EK336,Claims!ES336,Claims!FA336)</f>
        <v>0</v>
      </c>
      <c r="F387" s="132">
        <f>AF!F342-SUM(Claims!F336,Claims!N336,Claims!V336,Claims!AD336,Claims!AL336,Claims!AT336,Claims!BB336,Claims!BJ336,Claims!BR336,Claims!BZ336,Claims!CH336,Claims!CP336,Claims!CX336,Claims!DF336,Claims!DN336,Claims!DV336,Claims!ED336,Claims!EL336,Claims!ET336,Claims!FB336)</f>
        <v>0</v>
      </c>
      <c r="G387" s="133">
        <f>AF!G342-SUM(Claims!G336,Claims!O336,Claims!W336,Claims!AE336,Claims!AM336,Claims!AU336,Claims!BC336,Claims!BK336,Claims!BS336,Claims!CA336,Claims!CI336,Claims!CQ336,Claims!CY336,Claims!DG336,Claims!DO336,Claims!DW336,Claims!EE336,Claims!EM336,Claims!EU336,Claims!FC336)</f>
        <v>0</v>
      </c>
      <c r="H387" s="303">
        <f>AF!H342-SUM(Claims!H336,Claims!P336,Claims!X336,Claims!AF336,Claims!AN336,Claims!AV336,Claims!BD336,Claims!BL336,Claims!BT336,Claims!CB336,Claims!CJ336,Claims!CR336,Claims!CZ336,Claims!DH336,Claims!DP336,Claims!DX336,Claims!EF336,Claims!EN336,Claims!EV336,Claims!FD336)</f>
        <v>0</v>
      </c>
      <c r="I387" s="333" t="e">
        <f>H387/AF!H342</f>
        <v>#DIV/0!</v>
      </c>
    </row>
    <row r="388" spans="1:9" s="119" customFormat="1" ht="12.75" x14ac:dyDescent="0.25">
      <c r="A388" s="317" t="s">
        <v>67</v>
      </c>
      <c r="B388" s="131">
        <f>AF!B343-SUM(Claims!B337,Claims!J337,Claims!R337,Claims!Z337,Claims!AH337,Claims!AP337,Claims!AX337,Claims!BF337,Claims!BN337,Claims!BV337,Claims!CD337,Claims!CL337,Claims!CT337,Claims!DB337,Claims!DJ337,Claims!DR337,Claims!DZ337,Claims!EH337,Claims!EP337,Claims!EX337)</f>
        <v>0</v>
      </c>
      <c r="C388" s="132">
        <f>AF!C343-SUM(Claims!C337,Claims!K337,Claims!S337,Claims!AA337,Claims!AI337,Claims!AQ337,Claims!AY337,Claims!BG337,Claims!BO337,Claims!BW337,Claims!CE337,Claims!CM337,Claims!CU337,Claims!DC337,Claims!DK337,Claims!DS337,Claims!EA337,Claims!EI337,Claims!EQ337,Claims!EY337)</f>
        <v>0</v>
      </c>
      <c r="D388" s="132">
        <f>AF!D343-SUM(Claims!D337,Claims!L337,Claims!T337,Claims!AB337,Claims!AJ337,Claims!AR337,Claims!AZ337,Claims!BH337,Claims!BP337,Claims!BX337,Claims!CF337,Claims!CN337,Claims!CV337,Claims!DD337,Claims!DL337,Claims!DT337,Claims!EB337,Claims!EJ337,Claims!ER337,Claims!EZ337)</f>
        <v>0</v>
      </c>
      <c r="E388" s="132">
        <f>AF!E343-SUM(Claims!E337,Claims!M337,Claims!U337,Claims!AC337,Claims!AK337,Claims!AS337,Claims!BA337,Claims!BI337,Claims!BQ337,Claims!BY337,Claims!CG337,Claims!CO337,Claims!CW337,Claims!DE337,Claims!DM337,Claims!DU337,Claims!EC337,Claims!EK337,Claims!ES337,Claims!FA337)</f>
        <v>0</v>
      </c>
      <c r="F388" s="132">
        <f>AF!F343-SUM(Claims!F337,Claims!N337,Claims!V337,Claims!AD337,Claims!AL337,Claims!AT337,Claims!BB337,Claims!BJ337,Claims!BR337,Claims!BZ337,Claims!CH337,Claims!CP337,Claims!CX337,Claims!DF337,Claims!DN337,Claims!DV337,Claims!ED337,Claims!EL337,Claims!ET337,Claims!FB337)</f>
        <v>0</v>
      </c>
      <c r="G388" s="133">
        <f>AF!G343-SUM(Claims!G337,Claims!O337,Claims!W337,Claims!AE337,Claims!AM337,Claims!AU337,Claims!BC337,Claims!BK337,Claims!BS337,Claims!CA337,Claims!CI337,Claims!CQ337,Claims!CY337,Claims!DG337,Claims!DO337,Claims!DW337,Claims!EE337,Claims!EM337,Claims!EU337,Claims!FC337)</f>
        <v>0</v>
      </c>
      <c r="H388" s="303">
        <f>AF!H343-SUM(Claims!H337,Claims!P337,Claims!X337,Claims!AF337,Claims!AN337,Claims!AV337,Claims!BD337,Claims!BL337,Claims!BT337,Claims!CB337,Claims!CJ337,Claims!CR337,Claims!CZ337,Claims!DH337,Claims!DP337,Claims!DX337,Claims!EF337,Claims!EN337,Claims!EV337,Claims!FD337)</f>
        <v>0</v>
      </c>
      <c r="I388" s="333" t="e">
        <f>H388/AF!H343</f>
        <v>#DIV/0!</v>
      </c>
    </row>
    <row r="389" spans="1:9" s="119" customFormat="1" ht="12.75" x14ac:dyDescent="0.25">
      <c r="A389" s="317" t="s">
        <v>68</v>
      </c>
      <c r="B389" s="131">
        <f>AF!B344-SUM(Claims!B338,Claims!J338,Claims!R338,Claims!Z338,Claims!AH338,Claims!AP338,Claims!AX338,Claims!BF338,Claims!BN338,Claims!BV338,Claims!CD338,Claims!CL338,Claims!CT338,Claims!DB338,Claims!DJ338,Claims!DR338,Claims!DZ338,Claims!EH338,Claims!EP338,Claims!EX338)</f>
        <v>0</v>
      </c>
      <c r="C389" s="132">
        <f>AF!C344-SUM(Claims!C338,Claims!K338,Claims!S338,Claims!AA338,Claims!AI338,Claims!AQ338,Claims!AY338,Claims!BG338,Claims!BO338,Claims!BW338,Claims!CE338,Claims!CM338,Claims!CU338,Claims!DC338,Claims!DK338,Claims!DS338,Claims!EA338,Claims!EI338,Claims!EQ338,Claims!EY338)</f>
        <v>0</v>
      </c>
      <c r="D389" s="132">
        <f>AF!D344-SUM(Claims!D338,Claims!L338,Claims!T338,Claims!AB338,Claims!AJ338,Claims!AR338,Claims!AZ338,Claims!BH338,Claims!BP338,Claims!BX338,Claims!CF338,Claims!CN338,Claims!CV338,Claims!DD338,Claims!DL338,Claims!DT338,Claims!EB338,Claims!EJ338,Claims!ER338,Claims!EZ338)</f>
        <v>0</v>
      </c>
      <c r="E389" s="132">
        <f>AF!E344-SUM(Claims!E338,Claims!M338,Claims!U338,Claims!AC338,Claims!AK338,Claims!AS338,Claims!BA338,Claims!BI338,Claims!BQ338,Claims!BY338,Claims!CG338,Claims!CO338,Claims!CW338,Claims!DE338,Claims!DM338,Claims!DU338,Claims!EC338,Claims!EK338,Claims!ES338,Claims!FA338)</f>
        <v>0</v>
      </c>
      <c r="F389" s="132">
        <f>AF!F344-SUM(Claims!F338,Claims!N338,Claims!V338,Claims!AD338,Claims!AL338,Claims!AT338,Claims!BB338,Claims!BJ338,Claims!BR338,Claims!BZ338,Claims!CH338,Claims!CP338,Claims!CX338,Claims!DF338,Claims!DN338,Claims!DV338,Claims!ED338,Claims!EL338,Claims!ET338,Claims!FB338)</f>
        <v>0</v>
      </c>
      <c r="G389" s="133">
        <f>AF!G344-SUM(Claims!G338,Claims!O338,Claims!W338,Claims!AE338,Claims!AM338,Claims!AU338,Claims!BC338,Claims!BK338,Claims!BS338,Claims!CA338,Claims!CI338,Claims!CQ338,Claims!CY338,Claims!DG338,Claims!DO338,Claims!DW338,Claims!EE338,Claims!EM338,Claims!EU338,Claims!FC338)</f>
        <v>0</v>
      </c>
      <c r="H389" s="303">
        <f>AF!H344-SUM(Claims!H338,Claims!P338,Claims!X338,Claims!AF338,Claims!AN338,Claims!AV338,Claims!BD338,Claims!BL338,Claims!BT338,Claims!CB338,Claims!CJ338,Claims!CR338,Claims!CZ338,Claims!DH338,Claims!DP338,Claims!DX338,Claims!EF338,Claims!EN338,Claims!EV338,Claims!FD338)</f>
        <v>0</v>
      </c>
      <c r="I389" s="333" t="e">
        <f>H389/AF!H344</f>
        <v>#DIV/0!</v>
      </c>
    </row>
    <row r="390" spans="1:9" s="119" customFormat="1" ht="12.75" x14ac:dyDescent="0.25">
      <c r="A390" s="318" t="s">
        <v>69</v>
      </c>
      <c r="B390" s="134">
        <f>AF!B345-SUM(Claims!B339,Claims!J339,Claims!R339,Claims!Z339,Claims!AH339,Claims!AP339,Claims!AX339,Claims!BF339,Claims!BN339,Claims!BV339,Claims!CD339,Claims!CL339,Claims!CT339,Claims!DB339,Claims!DJ339,Claims!DR339,Claims!DZ339,Claims!EH339,Claims!EP339,Claims!EX339)</f>
        <v>0</v>
      </c>
      <c r="C390" s="135">
        <f>AF!C345-SUM(Claims!C339,Claims!K339,Claims!S339,Claims!AA339,Claims!AI339,Claims!AQ339,Claims!AY339,Claims!BG339,Claims!BO339,Claims!BW339,Claims!CE339,Claims!CM339,Claims!CU339,Claims!DC339,Claims!DK339,Claims!DS339,Claims!EA339,Claims!EI339,Claims!EQ339,Claims!EY339)</f>
        <v>0</v>
      </c>
      <c r="D390" s="135">
        <f>AF!D345-SUM(Claims!D339,Claims!L339,Claims!T339,Claims!AB339,Claims!AJ339,Claims!AR339,Claims!AZ339,Claims!BH339,Claims!BP339,Claims!BX339,Claims!CF339,Claims!CN339,Claims!CV339,Claims!DD339,Claims!DL339,Claims!DT339,Claims!EB339,Claims!EJ339,Claims!ER339,Claims!EZ339)</f>
        <v>0</v>
      </c>
      <c r="E390" s="135">
        <f>AF!E345-SUM(Claims!E339,Claims!M339,Claims!U339,Claims!AC339,Claims!AK339,Claims!AS339,Claims!BA339,Claims!BI339,Claims!BQ339,Claims!BY339,Claims!CG339,Claims!CO339,Claims!CW339,Claims!DE339,Claims!DM339,Claims!DU339,Claims!EC339,Claims!EK339,Claims!ES339,Claims!FA339)</f>
        <v>0</v>
      </c>
      <c r="F390" s="135">
        <f>AF!F345-SUM(Claims!F339,Claims!N339,Claims!V339,Claims!AD339,Claims!AL339,Claims!AT339,Claims!BB339,Claims!BJ339,Claims!BR339,Claims!BZ339,Claims!CH339,Claims!CP339,Claims!CX339,Claims!DF339,Claims!DN339,Claims!DV339,Claims!ED339,Claims!EL339,Claims!ET339,Claims!FB339)</f>
        <v>0</v>
      </c>
      <c r="G390" s="136">
        <f>AF!G345-SUM(Claims!G339,Claims!O339,Claims!W339,Claims!AE339,Claims!AM339,Claims!AU339,Claims!BC339,Claims!BK339,Claims!BS339,Claims!CA339,Claims!CI339,Claims!CQ339,Claims!CY339,Claims!DG339,Claims!DO339,Claims!DW339,Claims!EE339,Claims!EM339,Claims!EU339,Claims!FC339)</f>
        <v>0</v>
      </c>
      <c r="H390" s="334">
        <f>AF!H345-SUM(Claims!H339,Claims!P339,Claims!X339,Claims!AF339,Claims!AN339,Claims!AV339,Claims!BD339,Claims!BL339,Claims!BT339,Claims!CB339,Claims!CJ339,Claims!CR339,Claims!CZ339,Claims!DH339,Claims!DP339,Claims!DX339,Claims!EF339,Claims!EN339,Claims!EV339,Claims!FD339)</f>
        <v>0</v>
      </c>
      <c r="I390" s="335" t="e">
        <f>H390/AF!H345</f>
        <v>#DIV/0!</v>
      </c>
    </row>
    <row r="391" spans="1:9" s="119" customFormat="1" ht="12.75" x14ac:dyDescent="0.25">
      <c r="A391" s="468" t="s">
        <v>14</v>
      </c>
      <c r="B391" s="293">
        <f>AF!B346-SUM(Claims!B340,Claims!J340,Claims!R340,Claims!Z340,Claims!AH340,Claims!AP340,Claims!AX340,Claims!BF340,Claims!BN340,Claims!BV340,Claims!CD340,Claims!CL340,Claims!CT340,Claims!DB340,Claims!DJ340,Claims!DR340,Claims!DZ340,Claims!EH340,Claims!EP340,Claims!EX340)</f>
        <v>0</v>
      </c>
      <c r="C391" s="294">
        <f>AF!C346-SUM(Claims!C340,Claims!K340,Claims!S340,Claims!AA340,Claims!AI340,Claims!AQ340,Claims!AY340,Claims!BG340,Claims!BO340,Claims!BW340,Claims!CE340,Claims!CM340,Claims!CU340,Claims!DC340,Claims!DK340,Claims!DS340,Claims!EA340,Claims!EI340,Claims!EQ340,Claims!EY340)</f>
        <v>0</v>
      </c>
      <c r="D391" s="294">
        <f>AF!D346-SUM(Claims!D340,Claims!L340,Claims!T340,Claims!AB340,Claims!AJ340,Claims!AR340,Claims!AZ340,Claims!BH340,Claims!BP340,Claims!BX340,Claims!CF340,Claims!CN340,Claims!CV340,Claims!DD340,Claims!DL340,Claims!DT340,Claims!EB340,Claims!EJ340,Claims!ER340,Claims!EZ340)</f>
        <v>0</v>
      </c>
      <c r="E391" s="294">
        <f>AF!E346-SUM(Claims!E340,Claims!M340,Claims!U340,Claims!AC340,Claims!AK340,Claims!AS340,Claims!BA340,Claims!BI340,Claims!BQ340,Claims!BY340,Claims!CG340,Claims!CO340,Claims!CW340,Claims!DE340,Claims!DM340,Claims!DU340,Claims!EC340,Claims!EK340,Claims!ES340,Claims!FA340)</f>
        <v>0</v>
      </c>
      <c r="F391" s="294">
        <f>AF!F346-SUM(Claims!F340,Claims!N340,Claims!V340,Claims!AD340,Claims!AL340,Claims!AT340,Claims!BB340,Claims!BJ340,Claims!BR340,Claims!BZ340,Claims!CH340,Claims!CP340,Claims!CX340,Claims!DF340,Claims!DN340,Claims!DV340,Claims!ED340,Claims!EL340,Claims!ET340,Claims!FB340)</f>
        <v>0</v>
      </c>
      <c r="G391" s="295">
        <f>AF!G346-SUM(Claims!G340,Claims!O340,Claims!W340,Claims!AE340,Claims!AM340,Claims!AU340,Claims!BC340,Claims!BK340,Claims!BS340,Claims!CA340,Claims!CI340,Claims!CQ340,Claims!CY340,Claims!DG340,Claims!DO340,Claims!DW340,Claims!EE340,Claims!EM340,Claims!EU340,Claims!FC340)</f>
        <v>0</v>
      </c>
      <c r="H391" s="182">
        <f>AF!H346-SUM(Claims!H340,Claims!P340,Claims!X340,Claims!AF340,Claims!AN340,Claims!AV340,Claims!BD340,Claims!BL340,Claims!BT340,Claims!CB340,Claims!CJ340,Claims!CR340,Claims!CZ340,Claims!DH340,Claims!DP340,Claims!DX340,Claims!EF340,Claims!EN340,Claims!EV340,Claims!FD340)</f>
        <v>0</v>
      </c>
      <c r="I391" s="360" t="e">
        <f>H391/AF!H346</f>
        <v>#DIV/0!</v>
      </c>
    </row>
    <row r="392" spans="1:9" s="119" customFormat="1" ht="13.5" thickBot="1" x14ac:dyDescent="0.3">
      <c r="A392" s="473"/>
      <c r="B392" s="352" t="e">
        <f>B391/AF!B346</f>
        <v>#DIV/0!</v>
      </c>
      <c r="C392" s="353" t="e">
        <f>C391/AF!C346</f>
        <v>#DIV/0!</v>
      </c>
      <c r="D392" s="353" t="e">
        <f>D391/AF!D346</f>
        <v>#DIV/0!</v>
      </c>
      <c r="E392" s="353" t="e">
        <f>E391/AF!E346</f>
        <v>#DIV/0!</v>
      </c>
      <c r="F392" s="353" t="e">
        <f>F391/AF!F346</f>
        <v>#DIV/0!</v>
      </c>
      <c r="G392" s="354" t="e">
        <f>G391/AF!G346</f>
        <v>#DIV/0!</v>
      </c>
      <c r="H392" s="358" t="e">
        <f>H391/AF!H346</f>
        <v>#DIV/0!</v>
      </c>
      <c r="I392" s="361"/>
    </row>
    <row r="393" spans="1:9" s="119" customFormat="1" ht="15" customHeight="1" x14ac:dyDescent="0.25">
      <c r="A393" s="137" t="s">
        <v>81</v>
      </c>
      <c r="B393" s="325" t="s">
        <v>1</v>
      </c>
      <c r="C393" s="326" t="s">
        <v>2</v>
      </c>
      <c r="D393" s="326" t="s">
        <v>3</v>
      </c>
      <c r="E393" s="326" t="s">
        <v>4</v>
      </c>
      <c r="F393" s="326" t="s">
        <v>5</v>
      </c>
      <c r="G393" s="327" t="s">
        <v>6</v>
      </c>
      <c r="H393" s="461" t="s">
        <v>14</v>
      </c>
      <c r="I393" s="462"/>
    </row>
    <row r="394" spans="1:9" s="119" customFormat="1" ht="12.75" x14ac:dyDescent="0.25">
      <c r="A394" s="319" t="s">
        <v>7</v>
      </c>
      <c r="B394" s="158"/>
      <c r="C394" s="159"/>
      <c r="D394" s="159"/>
      <c r="E394" s="160">
        <f>AF!E348-Claims!E343</f>
        <v>0</v>
      </c>
      <c r="F394" s="159"/>
      <c r="G394" s="161"/>
      <c r="H394" s="336">
        <f>E394-AF!E348</f>
        <v>0</v>
      </c>
      <c r="I394" s="337" t="e">
        <f>H394/AF!H348</f>
        <v>#DIV/0!</v>
      </c>
    </row>
    <row r="395" spans="1:9" s="119" customFormat="1" ht="12.75" x14ac:dyDescent="0.25">
      <c r="A395" s="320" t="s">
        <v>8</v>
      </c>
      <c r="B395" s="131">
        <f>AF!B349-SUM(Claims!B344,Claims!J344,Claims!R344,Claims!Z344,Claims!AH344,Claims!AP344,Claims!AX344,Claims!BF344,Claims!BN344,Claims!BV344,Claims!CD344,Claims!CL344,Claims!CT344,Claims!DB344,Claims!DJ344,Claims!DR344,Claims!DZ344,Claims!EH344,Claims!EP344,Claims!EX344)</f>
        <v>0</v>
      </c>
      <c r="C395" s="132">
        <f>AF!C349-SUM(Claims!C344,Claims!K344,Claims!S344,Claims!AA344,Claims!AI344,Claims!AQ344,Claims!AY344,Claims!BG344,Claims!BO344,Claims!BW344,Claims!CE344,Claims!CM344,Claims!CU344,Claims!DC344,Claims!DK344,Claims!DS344,Claims!EA344,Claims!EI344,Claims!EQ344,Claims!EY344)</f>
        <v>0</v>
      </c>
      <c r="D395" s="132">
        <f>AF!D349-SUM(Claims!D344,Claims!L344,Claims!T344,Claims!AB344,Claims!AJ344,Claims!AR344,Claims!AZ344,Claims!BH344,Claims!BP344,Claims!BX344,Claims!CF344,Claims!CN344,Claims!CV344,Claims!DD344,Claims!DL344,Claims!DT344,Claims!EB344,Claims!EJ344,Claims!ER344,Claims!EZ344)</f>
        <v>0</v>
      </c>
      <c r="E395" s="132">
        <f>AF!E349-SUM(Claims!E344,Claims!M344,Claims!U344,Claims!AC344,Claims!AK344,Claims!AS344,Claims!BA344,Claims!BI344,Claims!BQ344,Claims!BY344,Claims!CG344,Claims!CO344,Claims!CW344,Claims!DE344,Claims!DM344,Claims!DU344,Claims!EC344,Claims!EK344,Claims!ES344,Claims!FA344)</f>
        <v>0</v>
      </c>
      <c r="F395" s="132">
        <f>AF!F349-SUM(Claims!F344,Claims!N344,Claims!V344,Claims!AD344,Claims!AL344,Claims!AT344,Claims!BB344,Claims!BJ344,Claims!BR344,Claims!BZ344,Claims!CH344,Claims!CP344,Claims!CX344,Claims!DF344,Claims!DN344,Claims!DV344,Claims!ED344,Claims!EL344,Claims!ET344,Claims!FB344)</f>
        <v>0</v>
      </c>
      <c r="G395" s="133">
        <f>AF!G349-SUM(Claims!G344,Claims!O344,Claims!W344,Claims!AE344,Claims!AM344,Claims!AU344,Claims!BC344,Claims!BK344,Claims!BS344,Claims!CA344,Claims!CI344,Claims!CQ344,Claims!CY344,Claims!DG344,Claims!DO344,Claims!DW344,Claims!EE344,Claims!EM344,Claims!EU344,Claims!FC344)</f>
        <v>0</v>
      </c>
      <c r="H395" s="338">
        <f>AF!H349-SUM(Claims!H344,Claims!P344,Claims!X344,Claims!AF344,Claims!AN344,Claims!AV344,Claims!BD344,Claims!BL344,Claims!BT344,Claims!CB344,Claims!CJ344,Claims!CR344,Claims!CZ344,Claims!DH344,Claims!DP344,Claims!DX344,Claims!EF344,Claims!EN344,Claims!EV344,Claims!FD344)</f>
        <v>0</v>
      </c>
      <c r="I395" s="339" t="e">
        <f>H395/AF!H349</f>
        <v>#DIV/0!</v>
      </c>
    </row>
    <row r="396" spans="1:9" s="119" customFormat="1" ht="12.75" x14ac:dyDescent="0.25">
      <c r="A396" s="320" t="s">
        <v>9</v>
      </c>
      <c r="B396" s="131">
        <f>AF!B350-SUM(Claims!B345,Claims!J345,Claims!R345,Claims!Z345,Claims!AH345,Claims!AP345,Claims!AX345,Claims!BF345,Claims!BN345,Claims!BV345,Claims!CD345,Claims!CL345,Claims!CT345,Claims!DB345,Claims!DJ345,Claims!DR345,Claims!DZ345,Claims!EH345,Claims!EP345,Claims!EX345)</f>
        <v>0</v>
      </c>
      <c r="C396" s="132">
        <f>AF!C350-SUM(Claims!C345,Claims!K345,Claims!S345,Claims!AA345,Claims!AI345,Claims!AQ345,Claims!AY345,Claims!BG345,Claims!BO345,Claims!BW345,Claims!CE345,Claims!CM345,Claims!CU345,Claims!DC345,Claims!DK345,Claims!DS345,Claims!EA345,Claims!EI345,Claims!EQ345,Claims!EY345)</f>
        <v>0</v>
      </c>
      <c r="D396" s="132">
        <f>AF!D350-SUM(Claims!D345,Claims!L345,Claims!T345,Claims!AB345,Claims!AJ345,Claims!AR345,Claims!AZ345,Claims!BH345,Claims!BP345,Claims!BX345,Claims!CF345,Claims!CN345,Claims!CV345,Claims!DD345,Claims!DL345,Claims!DT345,Claims!EB345,Claims!EJ345,Claims!ER345,Claims!EZ345)</f>
        <v>0</v>
      </c>
      <c r="E396" s="132">
        <f>AF!E350-SUM(Claims!E345,Claims!M345,Claims!U345,Claims!AC345,Claims!AK345,Claims!AS345,Claims!BA345,Claims!BI345,Claims!BQ345,Claims!BY345,Claims!CG345,Claims!CO345,Claims!CW345,Claims!DE345,Claims!DM345,Claims!DU345,Claims!EC345,Claims!EK345,Claims!ES345,Claims!FA345)</f>
        <v>0</v>
      </c>
      <c r="F396" s="132">
        <f>AF!F350-SUM(Claims!F345,Claims!N345,Claims!V345,Claims!AD345,Claims!AL345,Claims!AT345,Claims!BB345,Claims!BJ345,Claims!BR345,Claims!BZ345,Claims!CH345,Claims!CP345,Claims!CX345,Claims!DF345,Claims!DN345,Claims!DV345,Claims!ED345,Claims!EL345,Claims!ET345,Claims!FB345)</f>
        <v>0</v>
      </c>
      <c r="G396" s="133">
        <f>AF!G350-SUM(Claims!G345,Claims!O345,Claims!W345,Claims!AE345,Claims!AM345,Claims!AU345,Claims!BC345,Claims!BK345,Claims!BS345,Claims!CA345,Claims!CI345,Claims!CQ345,Claims!CY345,Claims!DG345,Claims!DO345,Claims!DW345,Claims!EE345,Claims!EM345,Claims!EU345,Claims!FC345)</f>
        <v>0</v>
      </c>
      <c r="H396" s="338">
        <f>AF!H350-SUM(Claims!H345,Claims!P345,Claims!X345,Claims!AF345,Claims!AN345,Claims!AV345,Claims!BD345,Claims!BL345,Claims!BT345,Claims!CB345,Claims!CJ345,Claims!CR345,Claims!CZ345,Claims!DH345,Claims!DP345,Claims!DX345,Claims!EF345,Claims!EN345,Claims!EV345,Claims!FD345)</f>
        <v>0</v>
      </c>
      <c r="I396" s="339" t="e">
        <f>H396/AF!H350</f>
        <v>#DIV/0!</v>
      </c>
    </row>
    <row r="397" spans="1:9" s="119" customFormat="1" ht="12.75" x14ac:dyDescent="0.25">
      <c r="A397" s="320" t="s">
        <v>10</v>
      </c>
      <c r="B397" s="131">
        <f>AF!B351-SUM(Claims!B346,Claims!J346,Claims!R346,Claims!Z346,Claims!AH346,Claims!AP346,Claims!AX346,Claims!BF346,Claims!BN346,Claims!BV346,Claims!CD346,Claims!CL346,Claims!CT346,Claims!DB346,Claims!DJ346,Claims!DR346,Claims!DZ346,Claims!EH346,Claims!EP346,Claims!EX346)</f>
        <v>0</v>
      </c>
      <c r="C397" s="132">
        <f>AF!C351-SUM(Claims!C346,Claims!K346,Claims!S346,Claims!AA346,Claims!AI346,Claims!AQ346,Claims!AY346,Claims!BG346,Claims!BO346,Claims!BW346,Claims!CE346,Claims!CM346,Claims!CU346,Claims!DC346,Claims!DK346,Claims!DS346,Claims!EA346,Claims!EI346,Claims!EQ346,Claims!EY346)</f>
        <v>0</v>
      </c>
      <c r="D397" s="132">
        <f>AF!D351-SUM(Claims!D346,Claims!L346,Claims!T346,Claims!AB346,Claims!AJ346,Claims!AR346,Claims!AZ346,Claims!BH346,Claims!BP346,Claims!BX346,Claims!CF346,Claims!CN346,Claims!CV346,Claims!DD346,Claims!DL346,Claims!DT346,Claims!EB346,Claims!EJ346,Claims!ER346,Claims!EZ346)</f>
        <v>0</v>
      </c>
      <c r="E397" s="132">
        <f>AF!E351-SUM(Claims!E346,Claims!M346,Claims!U346,Claims!AC346,Claims!AK346,Claims!AS346,Claims!BA346,Claims!BI346,Claims!BQ346,Claims!BY346,Claims!CG346,Claims!CO346,Claims!CW346,Claims!DE346,Claims!DM346,Claims!DU346,Claims!EC346,Claims!EK346,Claims!ES346,Claims!FA346)</f>
        <v>0</v>
      </c>
      <c r="F397" s="132">
        <f>AF!F351-SUM(Claims!F346,Claims!N346,Claims!V346,Claims!AD346,Claims!AL346,Claims!AT346,Claims!BB346,Claims!BJ346,Claims!BR346,Claims!BZ346,Claims!CH346,Claims!CP346,Claims!CX346,Claims!DF346,Claims!DN346,Claims!DV346,Claims!ED346,Claims!EL346,Claims!ET346,Claims!FB346)</f>
        <v>0</v>
      </c>
      <c r="G397" s="133">
        <f>AF!G351-SUM(Claims!G346,Claims!O346,Claims!W346,Claims!AE346,Claims!AM346,Claims!AU346,Claims!BC346,Claims!BK346,Claims!BS346,Claims!CA346,Claims!CI346,Claims!CQ346,Claims!CY346,Claims!DG346,Claims!DO346,Claims!DW346,Claims!EE346,Claims!EM346,Claims!EU346,Claims!FC346)</f>
        <v>0</v>
      </c>
      <c r="H397" s="338">
        <f>AF!H351-SUM(Claims!H346,Claims!P346,Claims!X346,Claims!AF346,Claims!AN346,Claims!AV346,Claims!BD346,Claims!BL346,Claims!BT346,Claims!CB346,Claims!CJ346,Claims!CR346,Claims!CZ346,Claims!DH346,Claims!DP346,Claims!DX346,Claims!EF346,Claims!EN346,Claims!EV346,Claims!FD346)</f>
        <v>0</v>
      </c>
      <c r="I397" s="339" t="e">
        <f>H397/AF!H351</f>
        <v>#DIV/0!</v>
      </c>
    </row>
    <row r="398" spans="1:9" s="119" customFormat="1" ht="12.75" x14ac:dyDescent="0.25">
      <c r="A398" s="320" t="s">
        <v>11</v>
      </c>
      <c r="B398" s="131">
        <f>AF!B352-SUM(Claims!B347,Claims!J347,Claims!R347,Claims!Z347,Claims!AH347,Claims!AP347,Claims!AX347,Claims!BF347,Claims!BN347,Claims!BV347,Claims!CD347,Claims!CL347,Claims!CT347,Claims!DB347,Claims!DJ347,Claims!DR347,Claims!DZ347,Claims!EH347,Claims!EP347,Claims!EX347)</f>
        <v>0</v>
      </c>
      <c r="C398" s="132">
        <f>AF!C352-SUM(Claims!C347,Claims!K347,Claims!S347,Claims!AA347,Claims!AI347,Claims!AQ347,Claims!AY347,Claims!BG347,Claims!BO347,Claims!BW347,Claims!CE347,Claims!CM347,Claims!CU347,Claims!DC347,Claims!DK347,Claims!DS347,Claims!EA347,Claims!EI347,Claims!EQ347,Claims!EY347)</f>
        <v>0</v>
      </c>
      <c r="D398" s="132">
        <f>AF!D352-SUM(Claims!D347,Claims!L347,Claims!T347,Claims!AB347,Claims!AJ347,Claims!AR347,Claims!AZ347,Claims!BH347,Claims!BP347,Claims!BX347,Claims!CF347,Claims!CN347,Claims!CV347,Claims!DD347,Claims!DL347,Claims!DT347,Claims!EB347,Claims!EJ347,Claims!ER347,Claims!EZ347)</f>
        <v>0</v>
      </c>
      <c r="E398" s="132">
        <f>AF!E352-SUM(Claims!E347,Claims!M347,Claims!U347,Claims!AC347,Claims!AK347,Claims!AS347,Claims!BA347,Claims!BI347,Claims!BQ347,Claims!BY347,Claims!CG347,Claims!CO347,Claims!CW347,Claims!DE347,Claims!DM347,Claims!DU347,Claims!EC347,Claims!EK347,Claims!ES347,Claims!FA347)</f>
        <v>0</v>
      </c>
      <c r="F398" s="132">
        <f>AF!F352-SUM(Claims!F347,Claims!N347,Claims!V347,Claims!AD347,Claims!AL347,Claims!AT347,Claims!BB347,Claims!BJ347,Claims!BR347,Claims!BZ347,Claims!CH347,Claims!CP347,Claims!CX347,Claims!DF347,Claims!DN347,Claims!DV347,Claims!ED347,Claims!EL347,Claims!ET347,Claims!FB347)</f>
        <v>0</v>
      </c>
      <c r="G398" s="133">
        <f>AF!G352-SUM(Claims!G347,Claims!O347,Claims!W347,Claims!AE347,Claims!AM347,Claims!AU347,Claims!BC347,Claims!BK347,Claims!BS347,Claims!CA347,Claims!CI347,Claims!CQ347,Claims!CY347,Claims!DG347,Claims!DO347,Claims!DW347,Claims!EE347,Claims!EM347,Claims!EU347,Claims!FC347)</f>
        <v>0</v>
      </c>
      <c r="H398" s="338">
        <f>AF!H352-SUM(Claims!H347,Claims!P347,Claims!X347,Claims!AF347,Claims!AN347,Claims!AV347,Claims!BD347,Claims!BL347,Claims!BT347,Claims!CB347,Claims!CJ347,Claims!CR347,Claims!CZ347,Claims!DH347,Claims!DP347,Claims!DX347,Claims!EF347,Claims!EN347,Claims!EV347,Claims!FD347)</f>
        <v>0</v>
      </c>
      <c r="I398" s="339" t="e">
        <f>H398/AF!H352</f>
        <v>#DIV/0!</v>
      </c>
    </row>
    <row r="399" spans="1:9" s="119" customFormat="1" ht="12.75" x14ac:dyDescent="0.25">
      <c r="A399" s="320" t="s">
        <v>12</v>
      </c>
      <c r="B399" s="131">
        <f>AF!B353-SUM(Claims!B348,Claims!J348,Claims!R348,Claims!Z348,Claims!AH348,Claims!AP348,Claims!AX348,Claims!BF348,Claims!BN348,Claims!BV348,Claims!CD348,Claims!CL348,Claims!CT348,Claims!DB348,Claims!DJ348,Claims!DR348,Claims!DZ348,Claims!EH348,Claims!EP348,Claims!EX348)</f>
        <v>0</v>
      </c>
      <c r="C399" s="132">
        <f>AF!C353-SUM(Claims!C348,Claims!K348,Claims!S348,Claims!AA348,Claims!AI348,Claims!AQ348,Claims!AY348,Claims!BG348,Claims!BO348,Claims!BW348,Claims!CE348,Claims!CM348,Claims!CU348,Claims!DC348,Claims!DK348,Claims!DS348,Claims!EA348,Claims!EI348,Claims!EQ348,Claims!EY348)</f>
        <v>0</v>
      </c>
      <c r="D399" s="132">
        <f>AF!D353-SUM(Claims!D348,Claims!L348,Claims!T348,Claims!AB348,Claims!AJ348,Claims!AR348,Claims!AZ348,Claims!BH348,Claims!BP348,Claims!BX348,Claims!CF348,Claims!CN348,Claims!CV348,Claims!DD348,Claims!DL348,Claims!DT348,Claims!EB348,Claims!EJ348,Claims!ER348,Claims!EZ348)</f>
        <v>0</v>
      </c>
      <c r="E399" s="132">
        <f>AF!E353-SUM(Claims!E348,Claims!M348,Claims!U348,Claims!AC348,Claims!AK348,Claims!AS348,Claims!BA348,Claims!BI348,Claims!BQ348,Claims!BY348,Claims!CG348,Claims!CO348,Claims!CW348,Claims!DE348,Claims!DM348,Claims!DU348,Claims!EC348,Claims!EK348,Claims!ES348,Claims!FA348)</f>
        <v>0</v>
      </c>
      <c r="F399" s="132">
        <f>AF!F353-SUM(Claims!F348,Claims!N348,Claims!V348,Claims!AD348,Claims!AL348,Claims!AT348,Claims!BB348,Claims!BJ348,Claims!BR348,Claims!BZ348,Claims!CH348,Claims!CP348,Claims!CX348,Claims!DF348,Claims!DN348,Claims!DV348,Claims!ED348,Claims!EL348,Claims!ET348,Claims!FB348)</f>
        <v>0</v>
      </c>
      <c r="G399" s="133">
        <f>AF!G353-SUM(Claims!G348,Claims!O348,Claims!W348,Claims!AE348,Claims!AM348,Claims!AU348,Claims!BC348,Claims!BK348,Claims!BS348,Claims!CA348,Claims!CI348,Claims!CQ348,Claims!CY348,Claims!DG348,Claims!DO348,Claims!DW348,Claims!EE348,Claims!EM348,Claims!EU348,Claims!FC348)</f>
        <v>0</v>
      </c>
      <c r="H399" s="338">
        <f>AF!H353-SUM(Claims!H348,Claims!P348,Claims!X348,Claims!AF348,Claims!AN348,Claims!AV348,Claims!BD348,Claims!BL348,Claims!BT348,Claims!CB348,Claims!CJ348,Claims!CR348,Claims!CZ348,Claims!DH348,Claims!DP348,Claims!DX348,Claims!EF348,Claims!EN348,Claims!EV348,Claims!FD348)</f>
        <v>0</v>
      </c>
      <c r="I399" s="339" t="e">
        <f>H399/AF!H353</f>
        <v>#DIV/0!</v>
      </c>
    </row>
    <row r="400" spans="1:9" s="119" customFormat="1" ht="12.75" x14ac:dyDescent="0.25">
      <c r="A400" s="320" t="s">
        <v>13</v>
      </c>
      <c r="B400" s="131">
        <f>AF!B354-SUM(Claims!B349,Claims!J349,Claims!R349,Claims!Z349,Claims!AH349,Claims!AP349,Claims!AX349,Claims!BF349,Claims!BN349,Claims!BV349,Claims!CD349,Claims!CL349,Claims!CT349,Claims!DB349,Claims!DJ349,Claims!DR349,Claims!DZ349,Claims!EH349,Claims!EP349,Claims!EX349)</f>
        <v>0</v>
      </c>
      <c r="C400" s="132">
        <f>AF!C354-SUM(Claims!C349,Claims!K349,Claims!S349,Claims!AA349,Claims!AI349,Claims!AQ349,Claims!AY349,Claims!BG349,Claims!BO349,Claims!BW349,Claims!CE349,Claims!CM349,Claims!CU349,Claims!DC349,Claims!DK349,Claims!DS349,Claims!EA349,Claims!EI349,Claims!EQ349,Claims!EY349)</f>
        <v>0</v>
      </c>
      <c r="D400" s="132">
        <f>AF!D354-SUM(Claims!D349,Claims!L349,Claims!T349,Claims!AB349,Claims!AJ349,Claims!AR349,Claims!AZ349,Claims!BH349,Claims!BP349,Claims!BX349,Claims!CF349,Claims!CN349,Claims!CV349,Claims!DD349,Claims!DL349,Claims!DT349,Claims!EB349,Claims!EJ349,Claims!ER349,Claims!EZ349)</f>
        <v>0</v>
      </c>
      <c r="E400" s="132">
        <f>AF!E354-SUM(Claims!E349,Claims!M349,Claims!U349,Claims!AC349,Claims!AK349,Claims!AS349,Claims!BA349,Claims!BI349,Claims!BQ349,Claims!BY349,Claims!CG349,Claims!CO349,Claims!CW349,Claims!DE349,Claims!DM349,Claims!DU349,Claims!EC349,Claims!EK349,Claims!ES349,Claims!FA349)</f>
        <v>0</v>
      </c>
      <c r="F400" s="132">
        <f>AF!F354-SUM(Claims!F349,Claims!N349,Claims!V349,Claims!AD349,Claims!AL349,Claims!AT349,Claims!BB349,Claims!BJ349,Claims!BR349,Claims!BZ349,Claims!CH349,Claims!CP349,Claims!CX349,Claims!DF349,Claims!DN349,Claims!DV349,Claims!ED349,Claims!EL349,Claims!ET349,Claims!FB349)</f>
        <v>0</v>
      </c>
      <c r="G400" s="133">
        <f>AF!G354-SUM(Claims!G349,Claims!O349,Claims!W349,Claims!AE349,Claims!AM349,Claims!AU349,Claims!BC349,Claims!BK349,Claims!BS349,Claims!CA349,Claims!CI349,Claims!CQ349,Claims!CY349,Claims!DG349,Claims!DO349,Claims!DW349,Claims!EE349,Claims!EM349,Claims!EU349,Claims!FC349)</f>
        <v>0</v>
      </c>
      <c r="H400" s="338">
        <f>AF!H354-SUM(Claims!H349,Claims!P349,Claims!X349,Claims!AF349,Claims!AN349,Claims!AV349,Claims!BD349,Claims!BL349,Claims!BT349,Claims!CB349,Claims!CJ349,Claims!CR349,Claims!CZ349,Claims!DH349,Claims!DP349,Claims!DX349,Claims!EF349,Claims!EN349,Claims!EV349,Claims!FD349)</f>
        <v>0</v>
      </c>
      <c r="I400" s="339" t="e">
        <f>H400/AF!H354</f>
        <v>#DIV/0!</v>
      </c>
    </row>
    <row r="401" spans="1:9" s="119" customFormat="1" ht="12.75" x14ac:dyDescent="0.25">
      <c r="A401" s="320" t="s">
        <v>66</v>
      </c>
      <c r="B401" s="131">
        <f>AF!B355-SUM(Claims!B350,Claims!J350,Claims!R350,Claims!Z350,Claims!AH350,Claims!AP350,Claims!AX350,Claims!BF350,Claims!BN350,Claims!BV350,Claims!CD350,Claims!CL350,Claims!CT350,Claims!DB350,Claims!DJ350,Claims!DR350,Claims!DZ350,Claims!EH350,Claims!EP350,Claims!EX350)</f>
        <v>0</v>
      </c>
      <c r="C401" s="132">
        <f>AF!C355-SUM(Claims!C350,Claims!K350,Claims!S350,Claims!AA350,Claims!AI350,Claims!AQ350,Claims!AY350,Claims!BG350,Claims!BO350,Claims!BW350,Claims!CE350,Claims!CM350,Claims!CU350,Claims!DC350,Claims!DK350,Claims!DS350,Claims!EA350,Claims!EI350,Claims!EQ350,Claims!EY350)</f>
        <v>0</v>
      </c>
      <c r="D401" s="132">
        <f>AF!D355-SUM(Claims!D350,Claims!L350,Claims!T350,Claims!AB350,Claims!AJ350,Claims!AR350,Claims!AZ350,Claims!BH350,Claims!BP350,Claims!BX350,Claims!CF350,Claims!CN350,Claims!CV350,Claims!DD350,Claims!DL350,Claims!DT350,Claims!EB350,Claims!EJ350,Claims!ER350,Claims!EZ350)</f>
        <v>0</v>
      </c>
      <c r="E401" s="132">
        <f>AF!E355-SUM(Claims!E350,Claims!M350,Claims!U350,Claims!AC350,Claims!AK350,Claims!AS350,Claims!BA350,Claims!BI350,Claims!BQ350,Claims!BY350,Claims!CG350,Claims!CO350,Claims!CW350,Claims!DE350,Claims!DM350,Claims!DU350,Claims!EC350,Claims!EK350,Claims!ES350,Claims!FA350)</f>
        <v>0</v>
      </c>
      <c r="F401" s="132">
        <f>AF!F355-SUM(Claims!F350,Claims!N350,Claims!V350,Claims!AD350,Claims!AL350,Claims!AT350,Claims!BB350,Claims!BJ350,Claims!BR350,Claims!BZ350,Claims!CH350,Claims!CP350,Claims!CX350,Claims!DF350,Claims!DN350,Claims!DV350,Claims!ED350,Claims!EL350,Claims!ET350,Claims!FB350)</f>
        <v>0</v>
      </c>
      <c r="G401" s="133">
        <f>AF!G355-SUM(Claims!G350,Claims!O350,Claims!W350,Claims!AE350,Claims!AM350,Claims!AU350,Claims!BC350,Claims!BK350,Claims!BS350,Claims!CA350,Claims!CI350,Claims!CQ350,Claims!CY350,Claims!DG350,Claims!DO350,Claims!DW350,Claims!EE350,Claims!EM350,Claims!EU350,Claims!FC350)</f>
        <v>0</v>
      </c>
      <c r="H401" s="338">
        <f>AF!H355-SUM(Claims!H350,Claims!P350,Claims!X350,Claims!AF350,Claims!AN350,Claims!AV350,Claims!BD350,Claims!BL350,Claims!BT350,Claims!CB350,Claims!CJ350,Claims!CR350,Claims!CZ350,Claims!DH350,Claims!DP350,Claims!DX350,Claims!EF350,Claims!EN350,Claims!EV350,Claims!FD350)</f>
        <v>0</v>
      </c>
      <c r="I401" s="339" t="e">
        <f>H401/AF!H355</f>
        <v>#DIV/0!</v>
      </c>
    </row>
    <row r="402" spans="1:9" s="119" customFormat="1" ht="12.75" x14ac:dyDescent="0.25">
      <c r="A402" s="320" t="s">
        <v>67</v>
      </c>
      <c r="B402" s="131">
        <f>AF!B356-SUM(Claims!B351,Claims!J351,Claims!R351,Claims!Z351,Claims!AH351,Claims!AP351,Claims!AX351,Claims!BF351,Claims!BN351,Claims!BV351,Claims!CD351,Claims!CL351,Claims!CT351,Claims!DB351,Claims!DJ351,Claims!DR351,Claims!DZ351,Claims!EH351,Claims!EP351,Claims!EX351)</f>
        <v>0</v>
      </c>
      <c r="C402" s="132">
        <f>AF!C356-SUM(Claims!C351,Claims!K351,Claims!S351,Claims!AA351,Claims!AI351,Claims!AQ351,Claims!AY351,Claims!BG351,Claims!BO351,Claims!BW351,Claims!CE351,Claims!CM351,Claims!CU351,Claims!DC351,Claims!DK351,Claims!DS351,Claims!EA351,Claims!EI351,Claims!EQ351,Claims!EY351)</f>
        <v>0</v>
      </c>
      <c r="D402" s="132">
        <f>AF!D356-SUM(Claims!D351,Claims!L351,Claims!T351,Claims!AB351,Claims!AJ351,Claims!AR351,Claims!AZ351,Claims!BH351,Claims!BP351,Claims!BX351,Claims!CF351,Claims!CN351,Claims!CV351,Claims!DD351,Claims!DL351,Claims!DT351,Claims!EB351,Claims!EJ351,Claims!ER351,Claims!EZ351)</f>
        <v>0</v>
      </c>
      <c r="E402" s="132">
        <f>AF!E356-SUM(Claims!E351,Claims!M351,Claims!U351,Claims!AC351,Claims!AK351,Claims!AS351,Claims!BA351,Claims!BI351,Claims!BQ351,Claims!BY351,Claims!CG351,Claims!CO351,Claims!CW351,Claims!DE351,Claims!DM351,Claims!DU351,Claims!EC351,Claims!EK351,Claims!ES351,Claims!FA351)</f>
        <v>0</v>
      </c>
      <c r="F402" s="132">
        <f>AF!F356-SUM(Claims!F351,Claims!N351,Claims!V351,Claims!AD351,Claims!AL351,Claims!AT351,Claims!BB351,Claims!BJ351,Claims!BR351,Claims!BZ351,Claims!CH351,Claims!CP351,Claims!CX351,Claims!DF351,Claims!DN351,Claims!DV351,Claims!ED351,Claims!EL351,Claims!ET351,Claims!FB351)</f>
        <v>0</v>
      </c>
      <c r="G402" s="133">
        <f>AF!G356-SUM(Claims!G351,Claims!O351,Claims!W351,Claims!AE351,Claims!AM351,Claims!AU351,Claims!BC351,Claims!BK351,Claims!BS351,Claims!CA351,Claims!CI351,Claims!CQ351,Claims!CY351,Claims!DG351,Claims!DO351,Claims!DW351,Claims!EE351,Claims!EM351,Claims!EU351,Claims!FC351)</f>
        <v>0</v>
      </c>
      <c r="H402" s="338">
        <f>AF!H356-SUM(Claims!H351,Claims!P351,Claims!X351,Claims!AF351,Claims!AN351,Claims!AV351,Claims!BD351,Claims!BL351,Claims!BT351,Claims!CB351,Claims!CJ351,Claims!CR351,Claims!CZ351,Claims!DH351,Claims!DP351,Claims!DX351,Claims!EF351,Claims!EN351,Claims!EV351,Claims!FD351)</f>
        <v>0</v>
      </c>
      <c r="I402" s="339" t="e">
        <f>H402/AF!H356</f>
        <v>#DIV/0!</v>
      </c>
    </row>
    <row r="403" spans="1:9" s="119" customFormat="1" ht="12.75" x14ac:dyDescent="0.25">
      <c r="A403" s="320" t="s">
        <v>68</v>
      </c>
      <c r="B403" s="131">
        <f>AF!B357-SUM(Claims!B352,Claims!J352,Claims!R352,Claims!Z352,Claims!AH352,Claims!AP352,Claims!AX352,Claims!BF352,Claims!BN352,Claims!BV352,Claims!CD352,Claims!CL352,Claims!CT352,Claims!DB352,Claims!DJ352,Claims!DR352,Claims!DZ352,Claims!EH352,Claims!EP352,Claims!EX352)</f>
        <v>0</v>
      </c>
      <c r="C403" s="132">
        <f>AF!C357-SUM(Claims!C352,Claims!K352,Claims!S352,Claims!AA352,Claims!AI352,Claims!AQ352,Claims!AY352,Claims!BG352,Claims!BO352,Claims!BW352,Claims!CE352,Claims!CM352,Claims!CU352,Claims!DC352,Claims!DK352,Claims!DS352,Claims!EA352,Claims!EI352,Claims!EQ352,Claims!EY352)</f>
        <v>0</v>
      </c>
      <c r="D403" s="132">
        <f>AF!D357-SUM(Claims!D352,Claims!L352,Claims!T352,Claims!AB352,Claims!AJ352,Claims!AR352,Claims!AZ352,Claims!BH352,Claims!BP352,Claims!BX352,Claims!CF352,Claims!CN352,Claims!CV352,Claims!DD352,Claims!DL352,Claims!DT352,Claims!EB352,Claims!EJ352,Claims!ER352,Claims!EZ352)</f>
        <v>0</v>
      </c>
      <c r="E403" s="132">
        <f>AF!E357-SUM(Claims!E352,Claims!M352,Claims!U352,Claims!AC352,Claims!AK352,Claims!AS352,Claims!BA352,Claims!BI352,Claims!BQ352,Claims!BY352,Claims!CG352,Claims!CO352,Claims!CW352,Claims!DE352,Claims!DM352,Claims!DU352,Claims!EC352,Claims!EK352,Claims!ES352,Claims!FA352)</f>
        <v>0</v>
      </c>
      <c r="F403" s="132">
        <f>AF!F357-SUM(Claims!F352,Claims!N352,Claims!V352,Claims!AD352,Claims!AL352,Claims!AT352,Claims!BB352,Claims!BJ352,Claims!BR352,Claims!BZ352,Claims!CH352,Claims!CP352,Claims!CX352,Claims!DF352,Claims!DN352,Claims!DV352,Claims!ED352,Claims!EL352,Claims!ET352,Claims!FB352)</f>
        <v>0</v>
      </c>
      <c r="G403" s="133">
        <f>AF!G357-SUM(Claims!G352,Claims!O352,Claims!W352,Claims!AE352,Claims!AM352,Claims!AU352,Claims!BC352,Claims!BK352,Claims!BS352,Claims!CA352,Claims!CI352,Claims!CQ352,Claims!CY352,Claims!DG352,Claims!DO352,Claims!DW352,Claims!EE352,Claims!EM352,Claims!EU352,Claims!FC352)</f>
        <v>0</v>
      </c>
      <c r="H403" s="338">
        <f>AF!H357-SUM(Claims!H352,Claims!P352,Claims!X352,Claims!AF352,Claims!AN352,Claims!AV352,Claims!BD352,Claims!BL352,Claims!BT352,Claims!CB352,Claims!CJ352,Claims!CR352,Claims!CZ352,Claims!DH352,Claims!DP352,Claims!DX352,Claims!EF352,Claims!EN352,Claims!EV352,Claims!FD352)</f>
        <v>0</v>
      </c>
      <c r="I403" s="339" t="e">
        <f>H403/AF!H357</f>
        <v>#DIV/0!</v>
      </c>
    </row>
    <row r="404" spans="1:9" s="119" customFormat="1" ht="12.75" x14ac:dyDescent="0.25">
      <c r="A404" s="321" t="s">
        <v>69</v>
      </c>
      <c r="B404" s="134">
        <f>AF!B358-SUM(Claims!B353,Claims!J353,Claims!R353,Claims!Z353,Claims!AH353,Claims!AP353,Claims!AX353,Claims!BF353,Claims!BN353,Claims!BV353,Claims!CD353,Claims!CL353,Claims!CT353,Claims!DB353,Claims!DJ353,Claims!DR353,Claims!DZ353,Claims!EH353,Claims!EP353,Claims!EX353)</f>
        <v>0</v>
      </c>
      <c r="C404" s="135">
        <f>AF!C358-SUM(Claims!C353,Claims!K353,Claims!S353,Claims!AA353,Claims!AI353,Claims!AQ353,Claims!AY353,Claims!BG353,Claims!BO353,Claims!BW353,Claims!CE353,Claims!CM353,Claims!CU353,Claims!DC353,Claims!DK353,Claims!DS353,Claims!EA353,Claims!EI353,Claims!EQ353,Claims!EY353)</f>
        <v>0</v>
      </c>
      <c r="D404" s="135">
        <f>AF!D358-SUM(Claims!D353,Claims!L353,Claims!T353,Claims!AB353,Claims!AJ353,Claims!AR353,Claims!AZ353,Claims!BH353,Claims!BP353,Claims!BX353,Claims!CF353,Claims!CN353,Claims!CV353,Claims!DD353,Claims!DL353,Claims!DT353,Claims!EB353,Claims!EJ353,Claims!ER353,Claims!EZ353)</f>
        <v>0</v>
      </c>
      <c r="E404" s="135">
        <f>AF!E358-SUM(Claims!E353,Claims!M353,Claims!U353,Claims!AC353,Claims!AK353,Claims!AS353,Claims!BA353,Claims!BI353,Claims!BQ353,Claims!BY353,Claims!CG353,Claims!CO353,Claims!CW353,Claims!DE353,Claims!DM353,Claims!DU353,Claims!EC353,Claims!EK353,Claims!ES353,Claims!FA353)</f>
        <v>0</v>
      </c>
      <c r="F404" s="135">
        <f>AF!F358-SUM(Claims!F353,Claims!N353,Claims!V353,Claims!AD353,Claims!AL353,Claims!AT353,Claims!BB353,Claims!BJ353,Claims!BR353,Claims!BZ353,Claims!CH353,Claims!CP353,Claims!CX353,Claims!DF353,Claims!DN353,Claims!DV353,Claims!ED353,Claims!EL353,Claims!ET353,Claims!FB353)</f>
        <v>0</v>
      </c>
      <c r="G404" s="136">
        <f>AF!G358-SUM(Claims!G353,Claims!O353,Claims!W353,Claims!AE353,Claims!AM353,Claims!AU353,Claims!BC353,Claims!BK353,Claims!BS353,Claims!CA353,Claims!CI353,Claims!CQ353,Claims!CY353,Claims!DG353,Claims!DO353,Claims!DW353,Claims!EE353,Claims!EM353,Claims!EU353,Claims!FC353)</f>
        <v>0</v>
      </c>
      <c r="H404" s="340">
        <f>AF!H358-SUM(Claims!H353,Claims!P353,Claims!X353,Claims!AF353,Claims!AN353,Claims!AV353,Claims!BD353,Claims!BL353,Claims!BT353,Claims!CB353,Claims!CJ353,Claims!CR353,Claims!CZ353,Claims!DH353,Claims!DP353,Claims!DX353,Claims!EF353,Claims!EN353,Claims!EV353,Claims!FD353)</f>
        <v>0</v>
      </c>
      <c r="I404" s="341" t="e">
        <f>H404/AF!H358</f>
        <v>#DIV/0!</v>
      </c>
    </row>
    <row r="405" spans="1:9" s="119" customFormat="1" ht="12.75" x14ac:dyDescent="0.25">
      <c r="A405" s="474" t="s">
        <v>14</v>
      </c>
      <c r="B405" s="328">
        <f>AF!B359-SUM(Claims!B354,Claims!J354,Claims!R354,Claims!Z354,Claims!AH354,Claims!AP354,Claims!AX354,Claims!BF354,Claims!BN354,Claims!BV354,Claims!CD354,Claims!CL354,Claims!CT354,Claims!DB354,Claims!DJ354,Claims!DR354,Claims!DZ354,Claims!EH354,Claims!EP354,Claims!EX354)</f>
        <v>0</v>
      </c>
      <c r="C405" s="329">
        <f>AF!C359-SUM(Claims!C354,Claims!K354,Claims!S354,Claims!AA354,Claims!AI354,Claims!AQ354,Claims!AY354,Claims!BG354,Claims!BO354,Claims!BW354,Claims!CE354,Claims!CM354,Claims!CU354,Claims!DC354,Claims!DK354,Claims!DS354,Claims!EA354,Claims!EI354,Claims!EQ354,Claims!EY354)</f>
        <v>0</v>
      </c>
      <c r="D405" s="329">
        <f>AF!D359-SUM(Claims!D354,Claims!L354,Claims!T354,Claims!AB354,Claims!AJ354,Claims!AR354,Claims!AZ354,Claims!BH354,Claims!BP354,Claims!BX354,Claims!CF354,Claims!CN354,Claims!CV354,Claims!DD354,Claims!DL354,Claims!DT354,Claims!EB354,Claims!EJ354,Claims!ER354,Claims!EZ354)</f>
        <v>0</v>
      </c>
      <c r="E405" s="329">
        <f>AF!E359-SUM(Claims!E354,Claims!M354,Claims!U354,Claims!AC354,Claims!AK354,Claims!AS354,Claims!BA354,Claims!BI354,Claims!BQ354,Claims!BY354,Claims!CG354,Claims!CO354,Claims!CW354,Claims!DE354,Claims!DM354,Claims!DU354,Claims!EC354,Claims!EK354,Claims!ES354,Claims!FA354)</f>
        <v>0</v>
      </c>
      <c r="F405" s="329">
        <f>AF!F359-SUM(Claims!F354,Claims!N354,Claims!V354,Claims!AD354,Claims!AL354,Claims!AT354,Claims!BB354,Claims!BJ354,Claims!BR354,Claims!BZ354,Claims!CH354,Claims!CP354,Claims!CX354,Claims!DF354,Claims!DN354,Claims!DV354,Claims!ED354,Claims!EL354,Claims!ET354,Claims!FB354)</f>
        <v>0</v>
      </c>
      <c r="G405" s="330">
        <f>AF!G359-SUM(Claims!G354,Claims!O354,Claims!W354,Claims!AE354,Claims!AM354,Claims!AU354,Claims!BC354,Claims!BK354,Claims!BS354,Claims!CA354,Claims!CI354,Claims!CQ354,Claims!CY354,Claims!DG354,Claims!DO354,Claims!DW354,Claims!EE354,Claims!EM354,Claims!EU354,Claims!FC354)</f>
        <v>0</v>
      </c>
      <c r="H405" s="349">
        <f>AF!H359-SUM(Claims!H354,Claims!P354,Claims!X354,Claims!AF354,Claims!AN354,Claims!AV354,Claims!BD354,Claims!BL354,Claims!BT354,Claims!CB354,Claims!CJ354,Claims!CR354,Claims!CZ354,Claims!DH354,Claims!DP354,Claims!DX354,Claims!EF354,Claims!EN354,Claims!EV354,Claims!FD354)</f>
        <v>0</v>
      </c>
      <c r="I405" s="362" t="e">
        <f>H405/AF!H359</f>
        <v>#DIV/0!</v>
      </c>
    </row>
    <row r="406" spans="1:9" s="119" customFormat="1" ht="13.5" thickBot="1" x14ac:dyDescent="0.3">
      <c r="A406" s="464"/>
      <c r="B406" s="355" t="e">
        <f>B405/AF!B359</f>
        <v>#DIV/0!</v>
      </c>
      <c r="C406" s="356" t="e">
        <f>C405/AF!C359</f>
        <v>#DIV/0!</v>
      </c>
      <c r="D406" s="356" t="e">
        <f>D405/AF!D359</f>
        <v>#DIV/0!</v>
      </c>
      <c r="E406" s="356" t="e">
        <f>E405/AF!E359</f>
        <v>#DIV/0!</v>
      </c>
      <c r="F406" s="356" t="e">
        <f>F405/AF!F359</f>
        <v>#DIV/0!</v>
      </c>
      <c r="G406" s="357" t="e">
        <f>G405/AF!G359</f>
        <v>#DIV/0!</v>
      </c>
      <c r="H406" s="359" t="e">
        <f>H405/AF!H359</f>
        <v>#DIV/0!</v>
      </c>
      <c r="I406" s="365"/>
    </row>
    <row r="407" spans="1:9" s="119" customFormat="1" ht="15" customHeight="1" x14ac:dyDescent="0.25">
      <c r="A407" s="157" t="s">
        <v>82</v>
      </c>
      <c r="B407" s="322" t="s">
        <v>1</v>
      </c>
      <c r="C407" s="323" t="s">
        <v>2</v>
      </c>
      <c r="D407" s="323" t="s">
        <v>3</v>
      </c>
      <c r="E407" s="323" t="s">
        <v>4</v>
      </c>
      <c r="F407" s="323" t="s">
        <v>5</v>
      </c>
      <c r="G407" s="324" t="s">
        <v>6</v>
      </c>
      <c r="H407" s="459" t="s">
        <v>14</v>
      </c>
      <c r="I407" s="460"/>
    </row>
    <row r="408" spans="1:9" s="119" customFormat="1" ht="12.75" x14ac:dyDescent="0.25">
      <c r="A408" s="316" t="s">
        <v>7</v>
      </c>
      <c r="B408" s="158"/>
      <c r="C408" s="159"/>
      <c r="D408" s="159"/>
      <c r="E408" s="160">
        <f>AF!E361-Claims!E357</f>
        <v>0</v>
      </c>
      <c r="F408" s="159"/>
      <c r="G408" s="161"/>
      <c r="H408" s="331">
        <f>SUM(B408:G408)</f>
        <v>0</v>
      </c>
      <c r="I408" s="332" t="e">
        <f>H408/AF!H375</f>
        <v>#DIV/0!</v>
      </c>
    </row>
    <row r="409" spans="1:9" s="119" customFormat="1" ht="12.75" x14ac:dyDescent="0.25">
      <c r="A409" s="317" t="s">
        <v>8</v>
      </c>
      <c r="B409" s="131">
        <f>AF!B362-SUM(Claims!B358,Claims!J358,Claims!R358,Claims!Z358,Claims!AH358,Claims!AP358,Claims!AX358,Claims!BF358,Claims!BN358,Claims!BV358,Claims!CD358,Claims!CL358,Claims!CT358,Claims!DB358,Claims!DJ358,Claims!DR358,Claims!DZ358,Claims!EH358,Claims!EP358,Claims!EX358)</f>
        <v>0</v>
      </c>
      <c r="C409" s="132">
        <f>AF!C362-SUM(Claims!C358,Claims!K358,Claims!S358,Claims!AA358,Claims!AI358,Claims!AQ358,Claims!AY358,Claims!BG358,Claims!BO358,Claims!BW358,Claims!CE358,Claims!CM358,Claims!CU358,Claims!DC358,Claims!DK358,Claims!DS358,Claims!EA358,Claims!EI358,Claims!EQ358,Claims!EY358)</f>
        <v>0</v>
      </c>
      <c r="D409" s="132">
        <f>AF!D362-SUM(Claims!D358,Claims!L358,Claims!T358,Claims!AB358,Claims!AJ358,Claims!AR358,Claims!AZ358,Claims!BH358,Claims!BP358,Claims!BX358,Claims!CF358,Claims!CN358,Claims!CV358,Claims!DD358,Claims!DL358,Claims!DT358,Claims!EB358,Claims!EJ358,Claims!ER358,Claims!EZ358)</f>
        <v>0</v>
      </c>
      <c r="E409" s="132">
        <f>AF!E362-SUM(Claims!E358,Claims!M358,Claims!U358,Claims!AC358,Claims!AK358,Claims!AS358,Claims!BA358,Claims!BI358,Claims!BQ358,Claims!BY358,Claims!CG358,Claims!CO358,Claims!CW358,Claims!DE358,Claims!DM358,Claims!DU358,Claims!EC358,Claims!EK358,Claims!ES358,Claims!FA358)</f>
        <v>0</v>
      </c>
      <c r="F409" s="132">
        <f>AF!F362-SUM(Claims!F358,Claims!N358,Claims!V358,Claims!AD358,Claims!AL358,Claims!AT358,Claims!BB358,Claims!BJ358,Claims!BR358,Claims!BZ358,Claims!CH358,Claims!CP358,Claims!CX358,Claims!DF358,Claims!DN358,Claims!DV358,Claims!ED358,Claims!EL358,Claims!ET358,Claims!FB358)</f>
        <v>0</v>
      </c>
      <c r="G409" s="133">
        <f>AF!G362-SUM(Claims!G358,Claims!O358,Claims!W358,Claims!AE358,Claims!AM358,Claims!AU358,Claims!BC358,Claims!BK358,Claims!BS358,Claims!CA358,Claims!CI358,Claims!CQ358,Claims!CY358,Claims!DG358,Claims!DO358,Claims!DW358,Claims!EE358,Claims!EM358,Claims!EU358,Claims!FC358)</f>
        <v>0</v>
      </c>
      <c r="H409" s="303">
        <f>AF!H362-SUM(Claims!H358,Claims!P358,Claims!X358,Claims!AF358,Claims!AN358,Claims!AV358,Claims!BD358,Claims!BL358,Claims!BT358,Claims!CB358,Claims!CJ358,Claims!CR358,Claims!CZ358,Claims!DH358,Claims!DP358,Claims!DX358,Claims!EF358,Claims!EN358,Claims!EV358,Claims!FD358)</f>
        <v>0</v>
      </c>
      <c r="I409" s="333" t="e">
        <f>H409/AF!H376</f>
        <v>#DIV/0!</v>
      </c>
    </row>
    <row r="410" spans="1:9" s="119" customFormat="1" ht="12.75" x14ac:dyDescent="0.25">
      <c r="A410" s="317" t="s">
        <v>9</v>
      </c>
      <c r="B410" s="131">
        <f>AF!B363-SUM(Claims!B359,Claims!J359,Claims!R359,Claims!Z359,Claims!AH359,Claims!AP359,Claims!AX359,Claims!BF359,Claims!BN359,Claims!BV359,Claims!CD359,Claims!CL359,Claims!CT359,Claims!DB359,Claims!DJ359,Claims!DR359,Claims!DZ359,Claims!EH359,Claims!EP359,Claims!EX359)</f>
        <v>0</v>
      </c>
      <c r="C410" s="132">
        <f>AF!C363-SUM(Claims!C359,Claims!K359,Claims!S359,Claims!AA359,Claims!AI359,Claims!AQ359,Claims!AY359,Claims!BG359,Claims!BO359,Claims!BW359,Claims!CE359,Claims!CM359,Claims!CU359,Claims!DC359,Claims!DK359,Claims!DS359,Claims!EA359,Claims!EI359,Claims!EQ359,Claims!EY359)</f>
        <v>0</v>
      </c>
      <c r="D410" s="132">
        <f>AF!D363-SUM(Claims!D359,Claims!L359,Claims!T359,Claims!AB359,Claims!AJ359,Claims!AR359,Claims!AZ359,Claims!BH359,Claims!BP359,Claims!BX359,Claims!CF359,Claims!CN359,Claims!CV359,Claims!DD359,Claims!DL359,Claims!DT359,Claims!EB359,Claims!EJ359,Claims!ER359,Claims!EZ359)</f>
        <v>0</v>
      </c>
      <c r="E410" s="132">
        <f>AF!E363-SUM(Claims!E359,Claims!M359,Claims!U359,Claims!AC359,Claims!AK359,Claims!AS359,Claims!BA359,Claims!BI359,Claims!BQ359,Claims!BY359,Claims!CG359,Claims!CO359,Claims!CW359,Claims!DE359,Claims!DM359,Claims!DU359,Claims!EC359,Claims!EK359,Claims!ES359,Claims!FA359)</f>
        <v>0</v>
      </c>
      <c r="F410" s="132">
        <f>AF!F363-SUM(Claims!F359,Claims!N359,Claims!V359,Claims!AD359,Claims!AL359,Claims!AT359,Claims!BB359,Claims!BJ359,Claims!BR359,Claims!BZ359,Claims!CH359,Claims!CP359,Claims!CX359,Claims!DF359,Claims!DN359,Claims!DV359,Claims!ED359,Claims!EL359,Claims!ET359,Claims!FB359)</f>
        <v>0</v>
      </c>
      <c r="G410" s="133">
        <f>AF!G363-SUM(Claims!G359,Claims!O359,Claims!W359,Claims!AE359,Claims!AM359,Claims!AU359,Claims!BC359,Claims!BK359,Claims!BS359,Claims!CA359,Claims!CI359,Claims!CQ359,Claims!CY359,Claims!DG359,Claims!DO359,Claims!DW359,Claims!EE359,Claims!EM359,Claims!EU359,Claims!FC359)</f>
        <v>0</v>
      </c>
      <c r="H410" s="303">
        <f>AF!H363-SUM(Claims!H359,Claims!P359,Claims!X359,Claims!AF359,Claims!AN359,Claims!AV359,Claims!BD359,Claims!BL359,Claims!BT359,Claims!CB359,Claims!CJ359,Claims!CR359,Claims!CZ359,Claims!DH359,Claims!DP359,Claims!DX359,Claims!EF359,Claims!EN359,Claims!EV359,Claims!FD359)</f>
        <v>0</v>
      </c>
      <c r="I410" s="333" t="e">
        <f>H410/AF!H377</f>
        <v>#DIV/0!</v>
      </c>
    </row>
    <row r="411" spans="1:9" s="119" customFormat="1" ht="12.75" x14ac:dyDescent="0.25">
      <c r="A411" s="317" t="s">
        <v>10</v>
      </c>
      <c r="B411" s="131">
        <f>AF!B364-SUM(Claims!B360,Claims!J360,Claims!R360,Claims!Z360,Claims!AH360,Claims!AP360,Claims!AX360,Claims!BF360,Claims!BN360,Claims!BV360,Claims!CD360,Claims!CL360,Claims!CT360,Claims!DB360,Claims!DJ360,Claims!DR360,Claims!DZ360,Claims!EH360,Claims!EP360,Claims!EX360)</f>
        <v>0</v>
      </c>
      <c r="C411" s="132">
        <f>AF!C364-SUM(Claims!C360,Claims!K360,Claims!S360,Claims!AA360,Claims!AI360,Claims!AQ360,Claims!AY360,Claims!BG360,Claims!BO360,Claims!BW360,Claims!CE360,Claims!CM360,Claims!CU360,Claims!DC360,Claims!DK360,Claims!DS360,Claims!EA360,Claims!EI360,Claims!EQ360,Claims!EY360)</f>
        <v>0</v>
      </c>
      <c r="D411" s="132">
        <f>AF!D364-SUM(Claims!D360,Claims!L360,Claims!T360,Claims!AB360,Claims!AJ360,Claims!AR360,Claims!AZ360,Claims!BH360,Claims!BP360,Claims!BX360,Claims!CF360,Claims!CN360,Claims!CV360,Claims!DD360,Claims!DL360,Claims!DT360,Claims!EB360,Claims!EJ360,Claims!ER360,Claims!EZ360)</f>
        <v>0</v>
      </c>
      <c r="E411" s="132">
        <f>AF!E364-SUM(Claims!E360,Claims!M360,Claims!U360,Claims!AC360,Claims!AK360,Claims!AS360,Claims!BA360,Claims!BI360,Claims!BQ360,Claims!BY360,Claims!CG360,Claims!CO360,Claims!CW360,Claims!DE360,Claims!DM360,Claims!DU360,Claims!EC360,Claims!EK360,Claims!ES360,Claims!FA360)</f>
        <v>0</v>
      </c>
      <c r="F411" s="132">
        <f>AF!F364-SUM(Claims!F360,Claims!N360,Claims!V360,Claims!AD360,Claims!AL360,Claims!AT360,Claims!BB360,Claims!BJ360,Claims!BR360,Claims!BZ360,Claims!CH360,Claims!CP360,Claims!CX360,Claims!DF360,Claims!DN360,Claims!DV360,Claims!ED360,Claims!EL360,Claims!ET360,Claims!FB360)</f>
        <v>0</v>
      </c>
      <c r="G411" s="133">
        <f>AF!G364-SUM(Claims!G360,Claims!O360,Claims!W360,Claims!AE360,Claims!AM360,Claims!AU360,Claims!BC360,Claims!BK360,Claims!BS360,Claims!CA360,Claims!CI360,Claims!CQ360,Claims!CY360,Claims!DG360,Claims!DO360,Claims!DW360,Claims!EE360,Claims!EM360,Claims!EU360,Claims!FC360)</f>
        <v>0</v>
      </c>
      <c r="H411" s="303">
        <f>AF!H364-SUM(Claims!H360,Claims!P360,Claims!X360,Claims!AF360,Claims!AN360,Claims!AV360,Claims!BD360,Claims!BL360,Claims!BT360,Claims!CB360,Claims!CJ360,Claims!CR360,Claims!CZ360,Claims!DH360,Claims!DP360,Claims!DX360,Claims!EF360,Claims!EN360,Claims!EV360,Claims!FD360)</f>
        <v>0</v>
      </c>
      <c r="I411" s="333" t="e">
        <f>H411/AF!H378</f>
        <v>#DIV/0!</v>
      </c>
    </row>
    <row r="412" spans="1:9" s="119" customFormat="1" ht="12.75" x14ac:dyDescent="0.25">
      <c r="A412" s="317" t="s">
        <v>11</v>
      </c>
      <c r="B412" s="131">
        <f>AF!B365-SUM(Claims!B361,Claims!J361,Claims!R361,Claims!Z361,Claims!AH361,Claims!AP361,Claims!AX361,Claims!BF361,Claims!BN361,Claims!BV361,Claims!CD361,Claims!CL361,Claims!CT361,Claims!DB361,Claims!DJ361,Claims!DR361,Claims!DZ361,Claims!EH361,Claims!EP361,Claims!EX361)</f>
        <v>0</v>
      </c>
      <c r="C412" s="132">
        <f>AF!C365-SUM(Claims!C361,Claims!K361,Claims!S361,Claims!AA361,Claims!AI361,Claims!AQ361,Claims!AY361,Claims!BG361,Claims!BO361,Claims!BW361,Claims!CE361,Claims!CM361,Claims!CU361,Claims!DC361,Claims!DK361,Claims!DS361,Claims!EA361,Claims!EI361,Claims!EQ361,Claims!EY361)</f>
        <v>0</v>
      </c>
      <c r="D412" s="132">
        <f>AF!D365-SUM(Claims!D361,Claims!L361,Claims!T361,Claims!AB361,Claims!AJ361,Claims!AR361,Claims!AZ361,Claims!BH361,Claims!BP361,Claims!BX361,Claims!CF361,Claims!CN361,Claims!CV361,Claims!DD361,Claims!DL361,Claims!DT361,Claims!EB361,Claims!EJ361,Claims!ER361,Claims!EZ361)</f>
        <v>0</v>
      </c>
      <c r="E412" s="132">
        <f>AF!E365-SUM(Claims!E361,Claims!M361,Claims!U361,Claims!AC361,Claims!AK361,Claims!AS361,Claims!BA361,Claims!BI361,Claims!BQ361,Claims!BY361,Claims!CG361,Claims!CO361,Claims!CW361,Claims!DE361,Claims!DM361,Claims!DU361,Claims!EC361,Claims!EK361,Claims!ES361,Claims!FA361)</f>
        <v>0</v>
      </c>
      <c r="F412" s="132">
        <f>AF!F365-SUM(Claims!F361,Claims!N361,Claims!V361,Claims!AD361,Claims!AL361,Claims!AT361,Claims!BB361,Claims!BJ361,Claims!BR361,Claims!BZ361,Claims!CH361,Claims!CP361,Claims!CX361,Claims!DF361,Claims!DN361,Claims!DV361,Claims!ED361,Claims!EL361,Claims!ET361,Claims!FB361)</f>
        <v>0</v>
      </c>
      <c r="G412" s="133">
        <f>AF!G365-SUM(Claims!G361,Claims!O361,Claims!W361,Claims!AE361,Claims!AM361,Claims!AU361,Claims!BC361,Claims!BK361,Claims!BS361,Claims!CA361,Claims!CI361,Claims!CQ361,Claims!CY361,Claims!DG361,Claims!DO361,Claims!DW361,Claims!EE361,Claims!EM361,Claims!EU361,Claims!FC361)</f>
        <v>0</v>
      </c>
      <c r="H412" s="303">
        <f>AF!H365-SUM(Claims!H361,Claims!P361,Claims!X361,Claims!AF361,Claims!AN361,Claims!AV361,Claims!BD361,Claims!BL361,Claims!BT361,Claims!CB361,Claims!CJ361,Claims!CR361,Claims!CZ361,Claims!DH361,Claims!DP361,Claims!DX361,Claims!EF361,Claims!EN361,Claims!EV361,Claims!FD361)</f>
        <v>0</v>
      </c>
      <c r="I412" s="333" t="e">
        <f>H412/AF!H379</f>
        <v>#DIV/0!</v>
      </c>
    </row>
    <row r="413" spans="1:9" s="119" customFormat="1" ht="12.75" x14ac:dyDescent="0.25">
      <c r="A413" s="317" t="s">
        <v>12</v>
      </c>
      <c r="B413" s="131">
        <f>AF!B366-SUM(Claims!B362,Claims!J362,Claims!R362,Claims!Z362,Claims!AH362,Claims!AP362,Claims!AX362,Claims!BF362,Claims!BN362,Claims!BV362,Claims!CD362,Claims!CL362,Claims!CT362,Claims!DB362,Claims!DJ362,Claims!DR362,Claims!DZ362,Claims!EH362,Claims!EP362,Claims!EX362)</f>
        <v>0</v>
      </c>
      <c r="C413" s="132">
        <f>AF!C366-SUM(Claims!C362,Claims!K362,Claims!S362,Claims!AA362,Claims!AI362,Claims!AQ362,Claims!AY362,Claims!BG362,Claims!BO362,Claims!BW362,Claims!CE362,Claims!CM362,Claims!CU362,Claims!DC362,Claims!DK362,Claims!DS362,Claims!EA362,Claims!EI362,Claims!EQ362,Claims!EY362)</f>
        <v>0</v>
      </c>
      <c r="D413" s="132">
        <f>AF!D366-SUM(Claims!D362,Claims!L362,Claims!T362,Claims!AB362,Claims!AJ362,Claims!AR362,Claims!AZ362,Claims!BH362,Claims!BP362,Claims!BX362,Claims!CF362,Claims!CN362,Claims!CV362,Claims!DD362,Claims!DL362,Claims!DT362,Claims!EB362,Claims!EJ362,Claims!ER362,Claims!EZ362)</f>
        <v>0</v>
      </c>
      <c r="E413" s="132">
        <f>AF!E366-SUM(Claims!E362,Claims!M362,Claims!U362,Claims!AC362,Claims!AK362,Claims!AS362,Claims!BA362,Claims!BI362,Claims!BQ362,Claims!BY362,Claims!CG362,Claims!CO362,Claims!CW362,Claims!DE362,Claims!DM362,Claims!DU362,Claims!EC362,Claims!EK362,Claims!ES362,Claims!FA362)</f>
        <v>0</v>
      </c>
      <c r="F413" s="132">
        <f>AF!F366-SUM(Claims!F362,Claims!N362,Claims!V362,Claims!AD362,Claims!AL362,Claims!AT362,Claims!BB362,Claims!BJ362,Claims!BR362,Claims!BZ362,Claims!CH362,Claims!CP362,Claims!CX362,Claims!DF362,Claims!DN362,Claims!DV362,Claims!ED362,Claims!EL362,Claims!ET362,Claims!FB362)</f>
        <v>0</v>
      </c>
      <c r="G413" s="133">
        <f>AF!G366-SUM(Claims!G362,Claims!O362,Claims!W362,Claims!AE362,Claims!AM362,Claims!AU362,Claims!BC362,Claims!BK362,Claims!BS362,Claims!CA362,Claims!CI362,Claims!CQ362,Claims!CY362,Claims!DG362,Claims!DO362,Claims!DW362,Claims!EE362,Claims!EM362,Claims!EU362,Claims!FC362)</f>
        <v>0</v>
      </c>
      <c r="H413" s="303">
        <f>AF!H366-SUM(Claims!H362,Claims!P362,Claims!X362,Claims!AF362,Claims!AN362,Claims!AV362,Claims!BD362,Claims!BL362,Claims!BT362,Claims!CB362,Claims!CJ362,Claims!CR362,Claims!CZ362,Claims!DH362,Claims!DP362,Claims!DX362,Claims!EF362,Claims!EN362,Claims!EV362,Claims!FD362)</f>
        <v>0</v>
      </c>
      <c r="I413" s="333" t="e">
        <f>H413/AF!H380</f>
        <v>#DIV/0!</v>
      </c>
    </row>
    <row r="414" spans="1:9" s="119" customFormat="1" ht="12.75" x14ac:dyDescent="0.25">
      <c r="A414" s="317" t="s">
        <v>13</v>
      </c>
      <c r="B414" s="131">
        <f>AF!B367-SUM(Claims!B363,Claims!J363,Claims!R363,Claims!Z363,Claims!AH363,Claims!AP363,Claims!AX363,Claims!BF363,Claims!BN363,Claims!BV363,Claims!CD363,Claims!CL363,Claims!CT363,Claims!DB363,Claims!DJ363,Claims!DR363,Claims!DZ363,Claims!EH363,Claims!EP363,Claims!EX363)</f>
        <v>0</v>
      </c>
      <c r="C414" s="132">
        <f>AF!C367-SUM(Claims!C363,Claims!K363,Claims!S363,Claims!AA363,Claims!AI363,Claims!AQ363,Claims!AY363,Claims!BG363,Claims!BO363,Claims!BW363,Claims!CE363,Claims!CM363,Claims!CU363,Claims!DC363,Claims!DK363,Claims!DS363,Claims!EA363,Claims!EI363,Claims!EQ363,Claims!EY363)</f>
        <v>0</v>
      </c>
      <c r="D414" s="132">
        <f>AF!D367-SUM(Claims!D363,Claims!L363,Claims!T363,Claims!AB363,Claims!AJ363,Claims!AR363,Claims!AZ363,Claims!BH363,Claims!BP363,Claims!BX363,Claims!CF363,Claims!CN363,Claims!CV363,Claims!DD363,Claims!DL363,Claims!DT363,Claims!EB363,Claims!EJ363,Claims!ER363,Claims!EZ363)</f>
        <v>0</v>
      </c>
      <c r="E414" s="132">
        <f>AF!E367-SUM(Claims!E363,Claims!M363,Claims!U363,Claims!AC363,Claims!AK363,Claims!AS363,Claims!BA363,Claims!BI363,Claims!BQ363,Claims!BY363,Claims!CG363,Claims!CO363,Claims!CW363,Claims!DE363,Claims!DM363,Claims!DU363,Claims!EC363,Claims!EK363,Claims!ES363,Claims!FA363)</f>
        <v>0</v>
      </c>
      <c r="F414" s="132">
        <f>AF!F367-SUM(Claims!F363,Claims!N363,Claims!V363,Claims!AD363,Claims!AL363,Claims!AT363,Claims!BB363,Claims!BJ363,Claims!BR363,Claims!BZ363,Claims!CH363,Claims!CP363,Claims!CX363,Claims!DF363,Claims!DN363,Claims!DV363,Claims!ED363,Claims!EL363,Claims!ET363,Claims!FB363)</f>
        <v>0</v>
      </c>
      <c r="G414" s="133">
        <f>AF!G367-SUM(Claims!G363,Claims!O363,Claims!W363,Claims!AE363,Claims!AM363,Claims!AU363,Claims!BC363,Claims!BK363,Claims!BS363,Claims!CA363,Claims!CI363,Claims!CQ363,Claims!CY363,Claims!DG363,Claims!DO363,Claims!DW363,Claims!EE363,Claims!EM363,Claims!EU363,Claims!FC363)</f>
        <v>0</v>
      </c>
      <c r="H414" s="303">
        <f>AF!H367-SUM(Claims!H363,Claims!P363,Claims!X363,Claims!AF363,Claims!AN363,Claims!AV363,Claims!BD363,Claims!BL363,Claims!BT363,Claims!CB363,Claims!CJ363,Claims!CR363,Claims!CZ363,Claims!DH363,Claims!DP363,Claims!DX363,Claims!EF363,Claims!EN363,Claims!EV363,Claims!FD363)</f>
        <v>0</v>
      </c>
      <c r="I414" s="333" t="e">
        <f>H414/AF!H381</f>
        <v>#DIV/0!</v>
      </c>
    </row>
    <row r="415" spans="1:9" s="119" customFormat="1" ht="12.75" x14ac:dyDescent="0.25">
      <c r="A415" s="317" t="s">
        <v>66</v>
      </c>
      <c r="B415" s="131">
        <f>AF!B368-SUM(Claims!B364,Claims!J364,Claims!R364,Claims!Z364,Claims!AH364,Claims!AP364,Claims!AX364,Claims!BF364,Claims!BN364,Claims!BV364,Claims!CD364,Claims!CL364,Claims!CT364,Claims!DB364,Claims!DJ364,Claims!DR364,Claims!DZ364,Claims!EH364,Claims!EP364,Claims!EX364)</f>
        <v>0</v>
      </c>
      <c r="C415" s="132">
        <f>AF!C368-SUM(Claims!C364,Claims!K364,Claims!S364,Claims!AA364,Claims!AI364,Claims!AQ364,Claims!AY364,Claims!BG364,Claims!BO364,Claims!BW364,Claims!CE364,Claims!CM364,Claims!CU364,Claims!DC364,Claims!DK364,Claims!DS364,Claims!EA364,Claims!EI364,Claims!EQ364,Claims!EY364)</f>
        <v>0</v>
      </c>
      <c r="D415" s="132">
        <f>AF!D368-SUM(Claims!D364,Claims!L364,Claims!T364,Claims!AB364,Claims!AJ364,Claims!AR364,Claims!AZ364,Claims!BH364,Claims!BP364,Claims!BX364,Claims!CF364,Claims!CN364,Claims!CV364,Claims!DD364,Claims!DL364,Claims!DT364,Claims!EB364,Claims!EJ364,Claims!ER364,Claims!EZ364)</f>
        <v>0</v>
      </c>
      <c r="E415" s="132">
        <f>AF!E368-SUM(Claims!E364,Claims!M364,Claims!U364,Claims!AC364,Claims!AK364,Claims!AS364,Claims!BA364,Claims!BI364,Claims!BQ364,Claims!BY364,Claims!CG364,Claims!CO364,Claims!CW364,Claims!DE364,Claims!DM364,Claims!DU364,Claims!EC364,Claims!EK364,Claims!ES364,Claims!FA364)</f>
        <v>0</v>
      </c>
      <c r="F415" s="132">
        <f>AF!F368-SUM(Claims!F364,Claims!N364,Claims!V364,Claims!AD364,Claims!AL364,Claims!AT364,Claims!BB364,Claims!BJ364,Claims!BR364,Claims!BZ364,Claims!CH364,Claims!CP364,Claims!CX364,Claims!DF364,Claims!DN364,Claims!DV364,Claims!ED364,Claims!EL364,Claims!ET364,Claims!FB364)</f>
        <v>0</v>
      </c>
      <c r="G415" s="133">
        <f>AF!G368-SUM(Claims!G364,Claims!O364,Claims!W364,Claims!AE364,Claims!AM364,Claims!AU364,Claims!BC364,Claims!BK364,Claims!BS364,Claims!CA364,Claims!CI364,Claims!CQ364,Claims!CY364,Claims!DG364,Claims!DO364,Claims!DW364,Claims!EE364,Claims!EM364,Claims!EU364,Claims!FC364)</f>
        <v>0</v>
      </c>
      <c r="H415" s="303">
        <f>AF!H368-SUM(Claims!H364,Claims!P364,Claims!X364,Claims!AF364,Claims!AN364,Claims!AV364,Claims!BD364,Claims!BL364,Claims!BT364,Claims!CB364,Claims!CJ364,Claims!CR364,Claims!CZ364,Claims!DH364,Claims!DP364,Claims!DX364,Claims!EF364,Claims!EN364,Claims!EV364,Claims!FD364)</f>
        <v>0</v>
      </c>
      <c r="I415" s="333" t="e">
        <f>H415/AF!H382</f>
        <v>#DIV/0!</v>
      </c>
    </row>
    <row r="416" spans="1:9" s="119" customFormat="1" ht="12.75" x14ac:dyDescent="0.25">
      <c r="A416" s="317" t="s">
        <v>67</v>
      </c>
      <c r="B416" s="131">
        <f>AF!B369-SUM(Claims!B365,Claims!J365,Claims!R365,Claims!Z365,Claims!AH365,Claims!AP365,Claims!AX365,Claims!BF365,Claims!BN365,Claims!BV365,Claims!CD365,Claims!CL365,Claims!CT365,Claims!DB365,Claims!DJ365,Claims!DR365,Claims!DZ365,Claims!EH365,Claims!EP365,Claims!EX365)</f>
        <v>0</v>
      </c>
      <c r="C416" s="132">
        <f>AF!C369-SUM(Claims!C365,Claims!K365,Claims!S365,Claims!AA365,Claims!AI365,Claims!AQ365,Claims!AY365,Claims!BG365,Claims!BO365,Claims!BW365,Claims!CE365,Claims!CM365,Claims!CU365,Claims!DC365,Claims!DK365,Claims!DS365,Claims!EA365,Claims!EI365,Claims!EQ365,Claims!EY365)</f>
        <v>0</v>
      </c>
      <c r="D416" s="132">
        <f>AF!D369-SUM(Claims!D365,Claims!L365,Claims!T365,Claims!AB365,Claims!AJ365,Claims!AR365,Claims!AZ365,Claims!BH365,Claims!BP365,Claims!BX365,Claims!CF365,Claims!CN365,Claims!CV365,Claims!DD365,Claims!DL365,Claims!DT365,Claims!EB365,Claims!EJ365,Claims!ER365,Claims!EZ365)</f>
        <v>0</v>
      </c>
      <c r="E416" s="132">
        <f>AF!E369-SUM(Claims!E365,Claims!M365,Claims!U365,Claims!AC365,Claims!AK365,Claims!AS365,Claims!BA365,Claims!BI365,Claims!BQ365,Claims!BY365,Claims!CG365,Claims!CO365,Claims!CW365,Claims!DE365,Claims!DM365,Claims!DU365,Claims!EC365,Claims!EK365,Claims!ES365,Claims!FA365)</f>
        <v>0</v>
      </c>
      <c r="F416" s="132">
        <f>AF!F369-SUM(Claims!F365,Claims!N365,Claims!V365,Claims!AD365,Claims!AL365,Claims!AT365,Claims!BB365,Claims!BJ365,Claims!BR365,Claims!BZ365,Claims!CH365,Claims!CP365,Claims!CX365,Claims!DF365,Claims!DN365,Claims!DV365,Claims!ED365,Claims!EL365,Claims!ET365,Claims!FB365)</f>
        <v>0</v>
      </c>
      <c r="G416" s="133">
        <f>AF!G369-SUM(Claims!G365,Claims!O365,Claims!W365,Claims!AE365,Claims!AM365,Claims!AU365,Claims!BC365,Claims!BK365,Claims!BS365,Claims!CA365,Claims!CI365,Claims!CQ365,Claims!CY365,Claims!DG365,Claims!DO365,Claims!DW365,Claims!EE365,Claims!EM365,Claims!EU365,Claims!FC365)</f>
        <v>0</v>
      </c>
      <c r="H416" s="303">
        <f>AF!H369-SUM(Claims!H365,Claims!P365,Claims!X365,Claims!AF365,Claims!AN365,Claims!AV365,Claims!BD365,Claims!BL365,Claims!BT365,Claims!CB365,Claims!CJ365,Claims!CR365,Claims!CZ365,Claims!DH365,Claims!DP365,Claims!DX365,Claims!EF365,Claims!EN365,Claims!EV365,Claims!FD365)</f>
        <v>0</v>
      </c>
      <c r="I416" s="333" t="e">
        <f>H416/AF!H383</f>
        <v>#DIV/0!</v>
      </c>
    </row>
    <row r="417" spans="1:9" s="119" customFormat="1" ht="12.75" x14ac:dyDescent="0.25">
      <c r="A417" s="317" t="s">
        <v>68</v>
      </c>
      <c r="B417" s="131">
        <f>AF!B370-SUM(Claims!B366,Claims!J366,Claims!R366,Claims!Z366,Claims!AH366,Claims!AP366,Claims!AX366,Claims!BF366,Claims!BN366,Claims!BV366,Claims!CD366,Claims!CL366,Claims!CT366,Claims!DB366,Claims!DJ366,Claims!DR366,Claims!DZ366,Claims!EH366,Claims!EP366,Claims!EX366)</f>
        <v>0</v>
      </c>
      <c r="C417" s="132">
        <f>AF!C370-SUM(Claims!C366,Claims!K366,Claims!S366,Claims!AA366,Claims!AI366,Claims!AQ366,Claims!AY366,Claims!BG366,Claims!BO366,Claims!BW366,Claims!CE366,Claims!CM366,Claims!CU366,Claims!DC366,Claims!DK366,Claims!DS366,Claims!EA366,Claims!EI366,Claims!EQ366,Claims!EY366)</f>
        <v>0</v>
      </c>
      <c r="D417" s="132">
        <f>AF!D370-SUM(Claims!D366,Claims!L366,Claims!T366,Claims!AB366,Claims!AJ366,Claims!AR366,Claims!AZ366,Claims!BH366,Claims!BP366,Claims!BX366,Claims!CF366,Claims!CN366,Claims!CV366,Claims!DD366,Claims!DL366,Claims!DT366,Claims!EB366,Claims!EJ366,Claims!ER366,Claims!EZ366)</f>
        <v>0</v>
      </c>
      <c r="E417" s="132">
        <f>AF!E370-SUM(Claims!E366,Claims!M366,Claims!U366,Claims!AC366,Claims!AK366,Claims!AS366,Claims!BA366,Claims!BI366,Claims!BQ366,Claims!BY366,Claims!CG366,Claims!CO366,Claims!CW366,Claims!DE366,Claims!DM366,Claims!DU366,Claims!EC366,Claims!EK366,Claims!ES366,Claims!FA366)</f>
        <v>0</v>
      </c>
      <c r="F417" s="132">
        <f>AF!F370-SUM(Claims!F366,Claims!N366,Claims!V366,Claims!AD366,Claims!AL366,Claims!AT366,Claims!BB366,Claims!BJ366,Claims!BR366,Claims!BZ366,Claims!CH366,Claims!CP366,Claims!CX366,Claims!DF366,Claims!DN366,Claims!DV366,Claims!ED366,Claims!EL366,Claims!ET366,Claims!FB366)</f>
        <v>0</v>
      </c>
      <c r="G417" s="133">
        <f>AF!G370-SUM(Claims!G366,Claims!O366,Claims!W366,Claims!AE366,Claims!AM366,Claims!AU366,Claims!BC366,Claims!BK366,Claims!BS366,Claims!CA366,Claims!CI366,Claims!CQ366,Claims!CY366,Claims!DG366,Claims!DO366,Claims!DW366,Claims!EE366,Claims!EM366,Claims!EU366,Claims!FC366)</f>
        <v>0</v>
      </c>
      <c r="H417" s="303">
        <f>AF!H370-SUM(Claims!H366,Claims!P366,Claims!X366,Claims!AF366,Claims!AN366,Claims!AV366,Claims!BD366,Claims!BL366,Claims!BT366,Claims!CB366,Claims!CJ366,Claims!CR366,Claims!CZ366,Claims!DH366,Claims!DP366,Claims!DX366,Claims!EF366,Claims!EN366,Claims!EV366,Claims!FD366)</f>
        <v>0</v>
      </c>
      <c r="I417" s="333" t="e">
        <f>H417/AF!H384</f>
        <v>#DIV/0!</v>
      </c>
    </row>
    <row r="418" spans="1:9" s="119" customFormat="1" ht="12.75" x14ac:dyDescent="0.25">
      <c r="A418" s="318" t="s">
        <v>69</v>
      </c>
      <c r="B418" s="134">
        <f>AF!B371-SUM(Claims!B367,Claims!J367,Claims!R367,Claims!Z367,Claims!AH367,Claims!AP367,Claims!AX367,Claims!BF367,Claims!BN367,Claims!BV367,Claims!CD367,Claims!CL367,Claims!CT367,Claims!DB367,Claims!DJ367,Claims!DR367,Claims!DZ367,Claims!EH367,Claims!EP367,Claims!EX367)</f>
        <v>0</v>
      </c>
      <c r="C418" s="135">
        <f>AF!C371-SUM(Claims!C367,Claims!K367,Claims!S367,Claims!AA367,Claims!AI367,Claims!AQ367,Claims!AY367,Claims!BG367,Claims!BO367,Claims!BW367,Claims!CE367,Claims!CM367,Claims!CU367,Claims!DC367,Claims!DK367,Claims!DS367,Claims!EA367,Claims!EI367,Claims!EQ367,Claims!EY367)</f>
        <v>0</v>
      </c>
      <c r="D418" s="135">
        <f>AF!D371-SUM(Claims!D367,Claims!L367,Claims!T367,Claims!AB367,Claims!AJ367,Claims!AR367,Claims!AZ367,Claims!BH367,Claims!BP367,Claims!BX367,Claims!CF367,Claims!CN367,Claims!CV367,Claims!DD367,Claims!DL367,Claims!DT367,Claims!EB367,Claims!EJ367,Claims!ER367,Claims!EZ367)</f>
        <v>0</v>
      </c>
      <c r="E418" s="135">
        <f>AF!E371-SUM(Claims!E367,Claims!M367,Claims!U367,Claims!AC367,Claims!AK367,Claims!AS367,Claims!BA367,Claims!BI367,Claims!BQ367,Claims!BY367,Claims!CG367,Claims!CO367,Claims!CW367,Claims!DE367,Claims!DM367,Claims!DU367,Claims!EC367,Claims!EK367,Claims!ES367,Claims!FA367)</f>
        <v>0</v>
      </c>
      <c r="F418" s="135">
        <f>AF!F371-SUM(Claims!F367,Claims!N367,Claims!V367,Claims!AD367,Claims!AL367,Claims!AT367,Claims!BB367,Claims!BJ367,Claims!BR367,Claims!BZ367,Claims!CH367,Claims!CP367,Claims!CX367,Claims!DF367,Claims!DN367,Claims!DV367,Claims!ED367,Claims!EL367,Claims!ET367,Claims!FB367)</f>
        <v>0</v>
      </c>
      <c r="G418" s="136">
        <f>AF!G371-SUM(Claims!G367,Claims!O367,Claims!W367,Claims!AE367,Claims!AM367,Claims!AU367,Claims!BC367,Claims!BK367,Claims!BS367,Claims!CA367,Claims!CI367,Claims!CQ367,Claims!CY367,Claims!DG367,Claims!DO367,Claims!DW367,Claims!EE367,Claims!EM367,Claims!EU367,Claims!FC367)</f>
        <v>0</v>
      </c>
      <c r="H418" s="334">
        <f>AF!H371-SUM(Claims!H367,Claims!P367,Claims!X367,Claims!AF367,Claims!AN367,Claims!AV367,Claims!BD367,Claims!BL367,Claims!BT367,Claims!CB367,Claims!CJ367,Claims!CR367,Claims!CZ367,Claims!DH367,Claims!DP367,Claims!DX367,Claims!EF367,Claims!EN367,Claims!EV367,Claims!FD367)</f>
        <v>0</v>
      </c>
      <c r="I418" s="335" t="e">
        <f>H418/AF!H385</f>
        <v>#DIV/0!</v>
      </c>
    </row>
    <row r="419" spans="1:9" s="119" customFormat="1" ht="12.75" x14ac:dyDescent="0.25">
      <c r="A419" s="468" t="s">
        <v>14</v>
      </c>
      <c r="B419" s="293">
        <f>AF!B372-SUM(Claims!B368,Claims!J368,Claims!R368,Claims!Z368,Claims!AH368,Claims!AP368,Claims!AX368,Claims!BF368,Claims!BN368,Claims!BV368,Claims!CD368,Claims!CL368,Claims!CT368,Claims!DB368,Claims!DJ368,Claims!DR368,Claims!DZ368,Claims!EH368,Claims!EP368,Claims!EX368)</f>
        <v>0</v>
      </c>
      <c r="C419" s="294">
        <f>AF!C372-SUM(Claims!C368,Claims!K368,Claims!S368,Claims!AA368,Claims!AI368,Claims!AQ368,Claims!AY368,Claims!BG368,Claims!BO368,Claims!BW368,Claims!CE368,Claims!CM368,Claims!CU368,Claims!DC368,Claims!DK368,Claims!DS368,Claims!EA368,Claims!EI368,Claims!EQ368,Claims!EY368)</f>
        <v>0</v>
      </c>
      <c r="D419" s="294">
        <f>AF!D372-SUM(Claims!D368,Claims!L368,Claims!T368,Claims!AB368,Claims!AJ368,Claims!AR368,Claims!AZ368,Claims!BH368,Claims!BP368,Claims!BX368,Claims!CF368,Claims!CN368,Claims!CV368,Claims!DD368,Claims!DL368,Claims!DT368,Claims!EB368,Claims!EJ368,Claims!ER368,Claims!EZ368)</f>
        <v>0</v>
      </c>
      <c r="E419" s="294">
        <f>AF!E372-SUM(Claims!E368,Claims!M368,Claims!U368,Claims!AC368,Claims!AK368,Claims!AS368,Claims!BA368,Claims!BI368,Claims!BQ368,Claims!BY368,Claims!CG368,Claims!CO368,Claims!CW368,Claims!DE368,Claims!DM368,Claims!DU368,Claims!EC368,Claims!EK368,Claims!ES368,Claims!FA368)</f>
        <v>0</v>
      </c>
      <c r="F419" s="294">
        <f>AF!F372-SUM(Claims!F368,Claims!N368,Claims!V368,Claims!AD368,Claims!AL368,Claims!AT368,Claims!BB368,Claims!BJ368,Claims!BR368,Claims!BZ368,Claims!CH368,Claims!CP368,Claims!CX368,Claims!DF368,Claims!DN368,Claims!DV368,Claims!ED368,Claims!EL368,Claims!ET368,Claims!FB368)</f>
        <v>0</v>
      </c>
      <c r="G419" s="295">
        <f>AF!G372-SUM(Claims!G368,Claims!O368,Claims!W368,Claims!AE368,Claims!AM368,Claims!AU368,Claims!BC368,Claims!BK368,Claims!BS368,Claims!CA368,Claims!CI368,Claims!CQ368,Claims!CY368,Claims!DG368,Claims!DO368,Claims!DW368,Claims!EE368,Claims!EM368,Claims!EU368,Claims!FC368)</f>
        <v>0</v>
      </c>
      <c r="H419" s="182">
        <f>AF!H372-SUM(Claims!H368,Claims!P368,Claims!X368,Claims!AF368,Claims!AN368,Claims!AV368,Claims!BD368,Claims!BL368,Claims!BT368,Claims!CB368,Claims!CJ368,Claims!CR368,Claims!CZ368,Claims!DH368,Claims!DP368,Claims!DX368,Claims!EF368,Claims!EN368,Claims!EV368,Claims!FD368)</f>
        <v>0</v>
      </c>
      <c r="I419" s="360" t="e">
        <f>H419/AF!H386</f>
        <v>#DIV/0!</v>
      </c>
    </row>
    <row r="420" spans="1:9" s="119" customFormat="1" ht="13.5" thickBot="1" x14ac:dyDescent="0.3">
      <c r="A420" s="473"/>
      <c r="B420" s="352" t="e">
        <f>B419/AF!B386</f>
        <v>#DIV/0!</v>
      </c>
      <c r="C420" s="353" t="e">
        <f>C419/AF!C386</f>
        <v>#DIV/0!</v>
      </c>
      <c r="D420" s="353" t="e">
        <f>D419/AF!D386</f>
        <v>#DIV/0!</v>
      </c>
      <c r="E420" s="353" t="e">
        <f>E419/AF!E386</f>
        <v>#DIV/0!</v>
      </c>
      <c r="F420" s="353" t="e">
        <f>F419/AF!F386</f>
        <v>#DIV/0!</v>
      </c>
      <c r="G420" s="354" t="e">
        <f>G419/AF!G386</f>
        <v>#DIV/0!</v>
      </c>
      <c r="H420" s="358" t="e">
        <f>H419/AF!H386</f>
        <v>#DIV/0!</v>
      </c>
      <c r="I420" s="361"/>
    </row>
  </sheetData>
  <mergeCells count="58">
    <mergeCell ref="A349:A350"/>
    <mergeCell ref="A363:A364"/>
    <mergeCell ref="A377:A378"/>
    <mergeCell ref="A419:A420"/>
    <mergeCell ref="A391:A392"/>
    <mergeCell ref="A405:A406"/>
    <mergeCell ref="A279:A280"/>
    <mergeCell ref="A293:A294"/>
    <mergeCell ref="A307:A308"/>
    <mergeCell ref="A321:A322"/>
    <mergeCell ref="A335:A336"/>
    <mergeCell ref="A1:I1"/>
    <mergeCell ref="A2:I2"/>
    <mergeCell ref="A6:I6"/>
    <mergeCell ref="A251:A252"/>
    <mergeCell ref="A265:A266"/>
    <mergeCell ref="A237:A238"/>
    <mergeCell ref="A223:A224"/>
    <mergeCell ref="A209:A210"/>
    <mergeCell ref="A195:A196"/>
    <mergeCell ref="A181:A182"/>
    <mergeCell ref="H25:I25"/>
    <mergeCell ref="A20:A21"/>
    <mergeCell ref="H8:I8"/>
    <mergeCell ref="A167:A168"/>
    <mergeCell ref="A153:A154"/>
    <mergeCell ref="A139:A140"/>
    <mergeCell ref="A125:A126"/>
    <mergeCell ref="A49:I49"/>
    <mergeCell ref="A37:A38"/>
    <mergeCell ref="A111:A112"/>
    <mergeCell ref="A83:A84"/>
    <mergeCell ref="A97:A98"/>
    <mergeCell ref="H71:I71"/>
    <mergeCell ref="H85:I85"/>
    <mergeCell ref="H99:I99"/>
    <mergeCell ref="H113:I113"/>
    <mergeCell ref="H127:I127"/>
    <mergeCell ref="H141:I141"/>
    <mergeCell ref="H155:I155"/>
    <mergeCell ref="H169:I169"/>
    <mergeCell ref="H183:I183"/>
    <mergeCell ref="H197:I197"/>
    <mergeCell ref="H211:I211"/>
    <mergeCell ref="H225:I225"/>
    <mergeCell ref="H239:I239"/>
    <mergeCell ref="H253:I253"/>
    <mergeCell ref="H267:I267"/>
    <mergeCell ref="H281:I281"/>
    <mergeCell ref="H295:I295"/>
    <mergeCell ref="H309:I309"/>
    <mergeCell ref="H323:I323"/>
    <mergeCell ref="H407:I407"/>
    <mergeCell ref="H337:I337"/>
    <mergeCell ref="H351:I351"/>
    <mergeCell ref="H365:I365"/>
    <mergeCell ref="H379:I379"/>
    <mergeCell ref="H393:I393"/>
  </mergeCells>
  <conditionalFormatting sqref="I72:I83 B84:H84 I86:I97 B98:H98 I100:I111 B112:H112 I114:I125 B126:H126 I128:I139 B140:H140 I142:I153 B154:H154 I156:I167 B168:H168 I170:I181 B182:H182 I184:I195 B196:H196 I198:I209 B210:H210 I212:I223 B224:H224 I226:I237 B238:H238 I240:I251 B252:H252 I254:I265 B266:H266 I268:I279 B280:H280 I282:I293 B294:H294 I296:I307 B308:H308 I310:I321 B322:H322 I324:I335 B336:H336 I338:I349 B350:H350 I352:I363 B364:H364 I366:I377 B378:H378 I380:I391 B392:H392 I394:I405 B406:H406 I408:I419 B420:H420">
    <cfRule type="cellIs" dxfId="11" priority="10" operator="between">
      <formula>0.2</formula>
      <formula>0</formula>
    </cfRule>
    <cfRule type="cellIs" dxfId="10" priority="11" operator="between">
      <formula>-0.0001</formula>
      <formula>-0.2</formula>
    </cfRule>
    <cfRule type="cellIs" dxfId="9" priority="12" operator="lessThan">
      <formula>-0.20001</formula>
    </cfRule>
  </conditionalFormatting>
  <conditionalFormatting sqref="B21:H21 I9:I20">
    <cfRule type="cellIs" dxfId="8" priority="7" operator="between">
      <formula>0.2</formula>
      <formula>0</formula>
    </cfRule>
    <cfRule type="cellIs" dxfId="7" priority="8" operator="between">
      <formula>-0.0001</formula>
      <formula>-0.2</formula>
    </cfRule>
    <cfRule type="cellIs" dxfId="6" priority="9" operator="lessThan">
      <formula>-0.2001</formula>
    </cfRule>
  </conditionalFormatting>
  <conditionalFormatting sqref="B38:H38 I26:I37">
    <cfRule type="cellIs" dxfId="5" priority="4" operator="between">
      <formula>0.8</formula>
      <formula>1</formula>
    </cfRule>
    <cfRule type="cellIs" dxfId="4" priority="5" operator="between">
      <formula>1.0001</formula>
      <formula>1.2</formula>
    </cfRule>
    <cfRule type="cellIs" dxfId="3" priority="6" operator="greaterThan">
      <formula>1.2</formula>
    </cfRule>
  </conditionalFormatting>
  <conditionalFormatting sqref="B10:H20 E9 H9">
    <cfRule type="cellIs" dxfId="2" priority="3" operator="lessThan">
      <formula>0</formula>
    </cfRule>
  </conditionalFormatting>
  <conditionalFormatting sqref="B87:H97 B101:H111 B115:H125 B129:H139 B143:H153 B157:H167 B171:H181 B185:H195 B199:H209 B213:H223 B227:H237 B241:H251 B255:H265 B269:H279 B283:H293 B297:H307 B311:H321 B325:H335 B339:H349 B353:H363 B367:H377 B381:H391 B395:H405 B409:H419">
    <cfRule type="cellIs" dxfId="1" priority="2" operator="lessThan">
      <formula>0</formula>
    </cfRule>
  </conditionalFormatting>
  <conditionalFormatting sqref="C4:C5">
    <cfRule type="cellIs" dxfId="0" priority="1" operator="lessThan">
      <formula>0</formula>
    </cfRule>
  </conditionalFormatting>
  <printOptions horizontalCentered="1" verticalCentered="1"/>
  <pageMargins left="3.937007874015748E-2" right="3.937007874015748E-2" top="0.15748031496062992" bottom="0.15748031496062992" header="0.31496062992125984" footer="0.31496062992125984"/>
  <pageSetup paperSize="9" scale="91" orientation="landscape" r:id="rId1"/>
  <rowBreaks count="9" manualBreakCount="9">
    <brk id="48" max="8" man="1"/>
    <brk id="98" max="16383" man="1"/>
    <brk id="140" max="16383" man="1"/>
    <brk id="182" max="16383" man="1"/>
    <brk id="224" max="16383" man="1"/>
    <brk id="266" max="16383" man="1"/>
    <brk id="308" max="16383" man="1"/>
    <brk id="350" max="16383" man="1"/>
    <brk id="39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Y100"/>
  <sheetViews>
    <sheetView view="pageBreakPreview" zoomScale="70" zoomScaleNormal="80" zoomScaleSheetLayoutView="70" workbookViewId="0">
      <selection activeCell="L74" sqref="L74"/>
    </sheetView>
  </sheetViews>
  <sheetFormatPr baseColWidth="10" defaultRowHeight="14.25" x14ac:dyDescent="0.25"/>
  <cols>
    <col min="1" max="1" width="41.5703125" style="144" customWidth="1"/>
    <col min="2" max="2" width="21" style="144" bestFit="1" customWidth="1"/>
    <col min="3" max="3" width="17.42578125" style="144" customWidth="1"/>
    <col min="4" max="9" width="18.140625" style="144" bestFit="1" customWidth="1"/>
    <col min="10" max="11" width="23.140625" style="144" customWidth="1"/>
    <col min="12" max="15" width="15.5703125" style="144" bestFit="1" customWidth="1"/>
    <col min="16" max="16" width="17.85546875" style="144" bestFit="1" customWidth="1"/>
    <col min="17" max="18" width="16.5703125" style="144" customWidth="1"/>
    <col min="19" max="23" width="11.42578125" style="144"/>
    <col min="24" max="24" width="12.42578125" style="144" customWidth="1"/>
    <col min="25" max="16384" width="11.42578125" style="144"/>
  </cols>
  <sheetData>
    <row r="1" spans="1:24" x14ac:dyDescent="0.25">
      <c r="A1" s="477" t="s">
        <v>64</v>
      </c>
      <c r="B1" s="478"/>
      <c r="C1" s="478"/>
      <c r="D1" s="478"/>
      <c r="E1" s="478"/>
      <c r="F1" s="478"/>
      <c r="G1" s="478"/>
      <c r="H1" s="479"/>
      <c r="I1" s="197"/>
      <c r="U1" s="226"/>
      <c r="V1" s="226"/>
      <c r="W1" s="226"/>
      <c r="X1" s="226"/>
    </row>
    <row r="2" spans="1:24" x14ac:dyDescent="0.25">
      <c r="A2" s="198" t="s">
        <v>98</v>
      </c>
      <c r="B2" s="199">
        <v>2016</v>
      </c>
      <c r="C2" s="199">
        <v>2017</v>
      </c>
      <c r="D2" s="199">
        <v>2018</v>
      </c>
      <c r="E2" s="200">
        <v>2019</v>
      </c>
      <c r="F2" s="201">
        <v>2020</v>
      </c>
      <c r="G2" s="202">
        <v>2021</v>
      </c>
      <c r="H2" s="203">
        <v>2022</v>
      </c>
      <c r="I2" s="148"/>
      <c r="U2" s="224"/>
      <c r="V2" s="224"/>
      <c r="W2" s="224"/>
      <c r="X2" s="224"/>
    </row>
    <row r="3" spans="1:24" x14ac:dyDescent="0.25">
      <c r="A3" s="263"/>
      <c r="B3" s="253"/>
      <c r="C3" s="253"/>
      <c r="D3" s="254"/>
      <c r="E3" s="254"/>
      <c r="F3" s="255"/>
      <c r="G3" s="264"/>
      <c r="H3" s="265"/>
      <c r="I3" s="148"/>
      <c r="U3" s="224"/>
      <c r="V3" s="224"/>
      <c r="W3" s="224"/>
      <c r="X3" s="224"/>
    </row>
    <row r="4" spans="1:24" x14ac:dyDescent="0.25">
      <c r="A4" s="263"/>
      <c r="B4" s="253"/>
      <c r="C4" s="253"/>
      <c r="D4" s="254"/>
      <c r="E4" s="254"/>
      <c r="F4" s="255"/>
      <c r="G4" s="254"/>
      <c r="H4" s="258"/>
      <c r="I4" s="148"/>
      <c r="U4" s="225"/>
      <c r="V4" s="225"/>
      <c r="W4" s="225"/>
      <c r="X4" s="225"/>
    </row>
    <row r="5" spans="1:24" x14ac:dyDescent="0.25">
      <c r="A5" s="263"/>
      <c r="B5" s="253"/>
      <c r="C5" s="253"/>
      <c r="D5" s="254"/>
      <c r="E5" s="254"/>
      <c r="F5" s="255"/>
      <c r="G5" s="254"/>
      <c r="H5" s="258"/>
      <c r="I5" s="148"/>
      <c r="T5" s="214"/>
      <c r="U5" s="225"/>
      <c r="V5" s="225"/>
      <c r="W5" s="225"/>
      <c r="X5" s="225"/>
    </row>
    <row r="6" spans="1:24" x14ac:dyDescent="0.25">
      <c r="A6" s="263"/>
      <c r="B6" s="253"/>
      <c r="C6" s="253"/>
      <c r="D6" s="254"/>
      <c r="E6" s="254"/>
      <c r="F6" s="255"/>
      <c r="G6" s="254"/>
      <c r="H6" s="258"/>
      <c r="I6" s="148"/>
    </row>
    <row r="7" spans="1:24" ht="14.25" customHeight="1" x14ac:dyDescent="0.25">
      <c r="A7" s="263"/>
      <c r="B7" s="253"/>
      <c r="C7" s="253"/>
      <c r="D7" s="254"/>
      <c r="E7" s="254"/>
      <c r="F7" s="255"/>
      <c r="G7" s="254"/>
      <c r="H7" s="258"/>
      <c r="I7" s="148"/>
    </row>
    <row r="8" spans="1:24" x14ac:dyDescent="0.25">
      <c r="A8" s="263"/>
      <c r="B8" s="253"/>
      <c r="C8" s="253"/>
      <c r="D8" s="254"/>
      <c r="E8" s="254"/>
      <c r="F8" s="255"/>
      <c r="G8" s="254"/>
      <c r="H8" s="258"/>
      <c r="I8" s="148"/>
    </row>
    <row r="9" spans="1:24" x14ac:dyDescent="0.25">
      <c r="A9" s="263"/>
      <c r="B9" s="253"/>
      <c r="C9" s="253"/>
      <c r="D9" s="254"/>
      <c r="E9" s="254"/>
      <c r="F9" s="255"/>
      <c r="G9" s="254"/>
      <c r="H9" s="258"/>
      <c r="I9" s="148"/>
    </row>
    <row r="10" spans="1:24" x14ac:dyDescent="0.25">
      <c r="A10" s="263"/>
      <c r="B10" s="253"/>
      <c r="C10" s="253"/>
      <c r="D10" s="254"/>
      <c r="E10" s="254"/>
      <c r="F10" s="255"/>
      <c r="G10" s="254"/>
      <c r="H10" s="258"/>
      <c r="I10" s="148"/>
    </row>
    <row r="11" spans="1:24" x14ac:dyDescent="0.25">
      <c r="A11" s="266"/>
      <c r="B11" s="253"/>
      <c r="C11" s="253"/>
      <c r="D11" s="254"/>
      <c r="E11" s="254"/>
      <c r="F11" s="255"/>
      <c r="G11" s="254"/>
      <c r="H11" s="258"/>
      <c r="I11" s="148"/>
    </row>
    <row r="12" spans="1:24" x14ac:dyDescent="0.25">
      <c r="A12" s="266"/>
      <c r="B12" s="253"/>
      <c r="C12" s="253"/>
      <c r="D12" s="254"/>
      <c r="E12" s="254"/>
      <c r="F12" s="255"/>
      <c r="G12" s="254"/>
      <c r="H12" s="258"/>
      <c r="I12" s="148"/>
    </row>
    <row r="13" spans="1:24" x14ac:dyDescent="0.25">
      <c r="A13" s="266"/>
      <c r="B13" s="253"/>
      <c r="C13" s="253"/>
      <c r="D13" s="254"/>
      <c r="E13" s="254"/>
      <c r="F13" s="255"/>
      <c r="G13" s="254"/>
      <c r="H13" s="258"/>
      <c r="I13" s="148"/>
    </row>
    <row r="14" spans="1:24" x14ac:dyDescent="0.25">
      <c r="A14" s="266"/>
      <c r="B14" s="253"/>
      <c r="C14" s="253"/>
      <c r="D14" s="254"/>
      <c r="E14" s="254"/>
      <c r="F14" s="255"/>
      <c r="G14" s="254"/>
      <c r="H14" s="258"/>
      <c r="I14" s="148"/>
    </row>
    <row r="15" spans="1:24" x14ac:dyDescent="0.25">
      <c r="A15" s="266"/>
      <c r="B15" s="253"/>
      <c r="C15" s="253"/>
      <c r="D15" s="254"/>
      <c r="E15" s="254"/>
      <c r="F15" s="255"/>
      <c r="G15" s="254"/>
      <c r="H15" s="258"/>
      <c r="I15" s="213"/>
    </row>
    <row r="16" spans="1:24" x14ac:dyDescent="0.25">
      <c r="A16" s="266"/>
      <c r="B16" s="253"/>
      <c r="C16" s="253"/>
      <c r="D16" s="254"/>
      <c r="E16" s="254"/>
      <c r="F16" s="255"/>
      <c r="G16" s="254"/>
      <c r="H16" s="258"/>
    </row>
    <row r="17" spans="1:25" ht="15" customHeight="1" x14ac:dyDescent="0.25">
      <c r="A17" s="266"/>
      <c r="B17" s="253"/>
      <c r="C17" s="253"/>
      <c r="D17" s="254"/>
      <c r="E17" s="254"/>
      <c r="F17" s="255"/>
      <c r="G17" s="254"/>
      <c r="H17" s="258"/>
      <c r="I17" s="213"/>
      <c r="T17" s="378"/>
      <c r="U17" s="378"/>
      <c r="V17" s="378"/>
      <c r="W17" s="378"/>
      <c r="X17" s="378"/>
      <c r="Y17" s="378"/>
    </row>
    <row r="18" spans="1:25" x14ac:dyDescent="0.25">
      <c r="A18" s="266"/>
      <c r="B18" s="253"/>
      <c r="C18" s="253"/>
      <c r="D18" s="254"/>
      <c r="E18" s="254"/>
      <c r="F18" s="255"/>
      <c r="G18" s="254"/>
      <c r="H18" s="258"/>
      <c r="I18" s="148"/>
      <c r="T18" s="378"/>
      <c r="U18" s="378"/>
      <c r="V18" s="378"/>
      <c r="W18" s="378"/>
      <c r="X18" s="378"/>
      <c r="Y18" s="378"/>
    </row>
    <row r="19" spans="1:25" x14ac:dyDescent="0.25">
      <c r="A19" s="266"/>
      <c r="B19" s="253"/>
      <c r="C19" s="253"/>
      <c r="D19" s="254"/>
      <c r="E19" s="254"/>
      <c r="F19" s="255"/>
      <c r="G19" s="254"/>
      <c r="H19" s="258"/>
      <c r="I19" s="148"/>
      <c r="T19" s="378"/>
      <c r="U19" s="378"/>
      <c r="V19" s="378"/>
      <c r="W19" s="378"/>
      <c r="X19" s="378"/>
      <c r="Y19" s="378"/>
    </row>
    <row r="20" spans="1:25" x14ac:dyDescent="0.25">
      <c r="A20" s="266"/>
      <c r="B20" s="253"/>
      <c r="C20" s="253"/>
      <c r="D20" s="254"/>
      <c r="E20" s="254"/>
      <c r="F20" s="255"/>
      <c r="G20" s="254"/>
      <c r="H20" s="258"/>
      <c r="I20" s="148"/>
      <c r="T20" s="378"/>
      <c r="U20" s="378"/>
      <c r="V20" s="378"/>
      <c r="W20" s="378"/>
      <c r="X20" s="378"/>
      <c r="Y20" s="378"/>
    </row>
    <row r="21" spans="1:25" x14ac:dyDescent="0.25">
      <c r="A21" s="266"/>
      <c r="B21" s="253"/>
      <c r="C21" s="253"/>
      <c r="D21" s="254"/>
      <c r="E21" s="254"/>
      <c r="F21" s="255"/>
      <c r="G21" s="254"/>
      <c r="H21" s="258"/>
      <c r="I21" s="148"/>
    </row>
    <row r="22" spans="1:25" x14ac:dyDescent="0.25">
      <c r="A22" s="266"/>
      <c r="B22" s="253"/>
      <c r="C22" s="253"/>
      <c r="D22" s="254"/>
      <c r="E22" s="254"/>
      <c r="F22" s="255"/>
      <c r="G22" s="254"/>
      <c r="H22" s="258"/>
      <c r="I22" s="148"/>
    </row>
    <row r="23" spans="1:25" x14ac:dyDescent="0.25">
      <c r="A23" s="266"/>
      <c r="B23" s="253"/>
      <c r="C23" s="253"/>
      <c r="D23" s="254"/>
      <c r="E23" s="254"/>
      <c r="F23" s="255"/>
      <c r="G23" s="254"/>
      <c r="H23" s="258"/>
      <c r="I23" s="148"/>
    </row>
    <row r="24" spans="1:25" x14ac:dyDescent="0.25">
      <c r="A24" s="266"/>
      <c r="B24" s="253"/>
      <c r="C24" s="253"/>
      <c r="D24" s="254"/>
      <c r="E24" s="254"/>
      <c r="F24" s="255"/>
      <c r="G24" s="254"/>
      <c r="H24" s="258"/>
      <c r="I24" s="148"/>
    </row>
    <row r="25" spans="1:25" x14ac:dyDescent="0.25">
      <c r="A25" s="267"/>
      <c r="B25" s="268"/>
      <c r="C25" s="268"/>
      <c r="D25" s="269"/>
      <c r="E25" s="269"/>
      <c r="F25" s="270"/>
      <c r="G25" s="260"/>
      <c r="H25" s="262"/>
      <c r="I25" s="148"/>
    </row>
    <row r="26" spans="1:25" x14ac:dyDescent="0.25">
      <c r="A26" s="217" t="s">
        <v>14</v>
      </c>
      <c r="B26" s="218">
        <f>SUM(B3:B25)</f>
        <v>0</v>
      </c>
      <c r="C26" s="218">
        <f>SUM(C3:C25)+B26</f>
        <v>0</v>
      </c>
      <c r="D26" s="218">
        <f>(SUM(D3:D25))+C26</f>
        <v>0</v>
      </c>
      <c r="E26" s="218">
        <f t="shared" ref="E26:F26" si="0">(SUM(E3:E25))+D26</f>
        <v>0</v>
      </c>
      <c r="F26" s="219">
        <f t="shared" si="0"/>
        <v>0</v>
      </c>
      <c r="G26" s="219">
        <f t="shared" ref="G26" si="1">(SUM(G3:G25))+F26</f>
        <v>0</v>
      </c>
      <c r="H26" s="220">
        <f t="shared" ref="H26" si="2">(SUM(H3:H25))+G26</f>
        <v>0</v>
      </c>
      <c r="I26" s="148"/>
    </row>
    <row r="27" spans="1:25" x14ac:dyDescent="0.25">
      <c r="I27" s="148"/>
    </row>
    <row r="28" spans="1:25" x14ac:dyDescent="0.25">
      <c r="A28" s="221"/>
      <c r="B28" s="480" t="s">
        <v>57</v>
      </c>
      <c r="C28" s="481"/>
      <c r="D28" s="481"/>
      <c r="E28" s="481"/>
      <c r="F28" s="481"/>
      <c r="G28" s="481"/>
      <c r="H28" s="482"/>
      <c r="I28" s="148"/>
    </row>
    <row r="29" spans="1:25" x14ac:dyDescent="0.25">
      <c r="A29" s="198" t="s">
        <v>98</v>
      </c>
      <c r="B29" s="199">
        <v>2016</v>
      </c>
      <c r="C29" s="199">
        <v>2017</v>
      </c>
      <c r="D29" s="199">
        <v>2018</v>
      </c>
      <c r="E29" s="199">
        <v>2019</v>
      </c>
      <c r="F29" s="201">
        <v>2020</v>
      </c>
      <c r="G29" s="202">
        <v>2021</v>
      </c>
      <c r="H29" s="203">
        <v>2022</v>
      </c>
      <c r="I29" s="148"/>
    </row>
    <row r="30" spans="1:25" x14ac:dyDescent="0.25">
      <c r="A30" s="227">
        <f>A3</f>
        <v>0</v>
      </c>
      <c r="B30" s="253"/>
      <c r="C30" s="253"/>
      <c r="D30" s="254"/>
      <c r="E30" s="254"/>
      <c r="F30" s="255"/>
      <c r="G30" s="256"/>
      <c r="H30" s="257"/>
      <c r="I30" s="148"/>
    </row>
    <row r="31" spans="1:25" x14ac:dyDescent="0.25">
      <c r="A31" s="227">
        <f t="shared" ref="A31:A50" si="3">A4</f>
        <v>0</v>
      </c>
      <c r="B31" s="253"/>
      <c r="C31" s="253"/>
      <c r="D31" s="254"/>
      <c r="E31" s="254"/>
      <c r="F31" s="255"/>
      <c r="G31" s="254"/>
      <c r="H31" s="258"/>
      <c r="I31" s="148"/>
    </row>
    <row r="32" spans="1:25" x14ac:dyDescent="0.25">
      <c r="A32" s="227">
        <f t="shared" si="3"/>
        <v>0</v>
      </c>
      <c r="B32" s="253"/>
      <c r="C32" s="253"/>
      <c r="D32" s="254"/>
      <c r="E32" s="254"/>
      <c r="F32" s="255"/>
      <c r="G32" s="254"/>
      <c r="H32" s="258"/>
      <c r="I32" s="148"/>
    </row>
    <row r="33" spans="1:9" ht="13.5" customHeight="1" x14ac:dyDescent="0.25">
      <c r="A33" s="227">
        <f t="shared" si="3"/>
        <v>0</v>
      </c>
      <c r="B33" s="253"/>
      <c r="C33" s="253"/>
      <c r="D33" s="254"/>
      <c r="E33" s="254"/>
      <c r="F33" s="255"/>
      <c r="G33" s="254"/>
      <c r="H33" s="258"/>
      <c r="I33" s="148"/>
    </row>
    <row r="34" spans="1:9" x14ac:dyDescent="0.25">
      <c r="A34" s="227">
        <f t="shared" si="3"/>
        <v>0</v>
      </c>
      <c r="B34" s="253"/>
      <c r="C34" s="253"/>
      <c r="D34" s="254"/>
      <c r="E34" s="254"/>
      <c r="F34" s="255"/>
      <c r="G34" s="254"/>
      <c r="H34" s="258"/>
      <c r="I34" s="148"/>
    </row>
    <row r="35" spans="1:9" x14ac:dyDescent="0.25">
      <c r="A35" s="227">
        <f t="shared" si="3"/>
        <v>0</v>
      </c>
      <c r="B35" s="253"/>
      <c r="C35" s="253"/>
      <c r="D35" s="254"/>
      <c r="E35" s="254"/>
      <c r="F35" s="255"/>
      <c r="G35" s="254"/>
      <c r="H35" s="258"/>
      <c r="I35" s="148"/>
    </row>
    <row r="36" spans="1:9" x14ac:dyDescent="0.25">
      <c r="A36" s="227">
        <f t="shared" si="3"/>
        <v>0</v>
      </c>
      <c r="B36" s="253"/>
      <c r="C36" s="253"/>
      <c r="D36" s="254"/>
      <c r="E36" s="254"/>
      <c r="F36" s="255"/>
      <c r="G36" s="254"/>
      <c r="H36" s="258"/>
      <c r="I36" s="148"/>
    </row>
    <row r="37" spans="1:9" x14ac:dyDescent="0.25">
      <c r="A37" s="227">
        <f t="shared" si="3"/>
        <v>0</v>
      </c>
      <c r="B37" s="253"/>
      <c r="C37" s="253"/>
      <c r="D37" s="254"/>
      <c r="E37" s="254"/>
      <c r="F37" s="255"/>
      <c r="G37" s="254"/>
      <c r="H37" s="258"/>
      <c r="I37" s="148"/>
    </row>
    <row r="38" spans="1:9" x14ac:dyDescent="0.25">
      <c r="A38" s="227">
        <f t="shared" si="3"/>
        <v>0</v>
      </c>
      <c r="B38" s="253"/>
      <c r="C38" s="253"/>
      <c r="D38" s="254"/>
      <c r="E38" s="254"/>
      <c r="F38" s="255"/>
      <c r="G38" s="254"/>
      <c r="H38" s="258"/>
      <c r="I38" s="148"/>
    </row>
    <row r="39" spans="1:9" x14ac:dyDescent="0.25">
      <c r="A39" s="227">
        <f t="shared" si="3"/>
        <v>0</v>
      </c>
      <c r="B39" s="253"/>
      <c r="C39" s="253"/>
      <c r="D39" s="254"/>
      <c r="E39" s="254"/>
      <c r="F39" s="255"/>
      <c r="G39" s="254"/>
      <c r="H39" s="258"/>
      <c r="I39" s="148"/>
    </row>
    <row r="40" spans="1:9" x14ac:dyDescent="0.25">
      <c r="A40" s="227">
        <f t="shared" si="3"/>
        <v>0</v>
      </c>
      <c r="B40" s="253"/>
      <c r="C40" s="253"/>
      <c r="D40" s="254"/>
      <c r="E40" s="254"/>
      <c r="F40" s="255"/>
      <c r="G40" s="254"/>
      <c r="H40" s="258"/>
      <c r="I40" s="213"/>
    </row>
    <row r="41" spans="1:9" x14ac:dyDescent="0.25">
      <c r="A41" s="227">
        <f t="shared" si="3"/>
        <v>0</v>
      </c>
      <c r="B41" s="253"/>
      <c r="C41" s="253"/>
      <c r="D41" s="254"/>
      <c r="E41" s="254"/>
      <c r="F41" s="255"/>
      <c r="G41" s="254"/>
      <c r="H41" s="258"/>
      <c r="I41" s="148"/>
    </row>
    <row r="42" spans="1:9" x14ac:dyDescent="0.25">
      <c r="A42" s="227">
        <f t="shared" si="3"/>
        <v>0</v>
      </c>
      <c r="B42" s="253"/>
      <c r="C42" s="253"/>
      <c r="D42" s="254"/>
      <c r="E42" s="254"/>
      <c r="F42" s="255"/>
      <c r="G42" s="254"/>
      <c r="H42" s="258"/>
      <c r="I42" s="148"/>
    </row>
    <row r="43" spans="1:9" x14ac:dyDescent="0.25">
      <c r="A43" s="227">
        <f t="shared" si="3"/>
        <v>0</v>
      </c>
      <c r="B43" s="253"/>
      <c r="C43" s="253"/>
      <c r="D43" s="254"/>
      <c r="E43" s="254"/>
      <c r="F43" s="255"/>
      <c r="G43" s="254"/>
      <c r="H43" s="258"/>
      <c r="I43" s="213"/>
    </row>
    <row r="44" spans="1:9" x14ac:dyDescent="0.25">
      <c r="A44" s="227">
        <f t="shared" si="3"/>
        <v>0</v>
      </c>
      <c r="B44" s="253"/>
      <c r="C44" s="253"/>
      <c r="D44" s="254"/>
      <c r="E44" s="254"/>
      <c r="F44" s="255"/>
      <c r="G44" s="254"/>
      <c r="H44" s="258"/>
      <c r="I44" s="148"/>
    </row>
    <row r="45" spans="1:9" x14ac:dyDescent="0.25">
      <c r="A45" s="227">
        <f t="shared" si="3"/>
        <v>0</v>
      </c>
      <c r="B45" s="253"/>
      <c r="C45" s="253"/>
      <c r="D45" s="254"/>
      <c r="E45" s="254"/>
      <c r="F45" s="255"/>
      <c r="G45" s="254"/>
      <c r="H45" s="258"/>
      <c r="I45" s="148"/>
    </row>
    <row r="46" spans="1:9" x14ac:dyDescent="0.25">
      <c r="A46" s="227">
        <f t="shared" si="3"/>
        <v>0</v>
      </c>
      <c r="B46" s="253"/>
      <c r="C46" s="253"/>
      <c r="D46" s="254"/>
      <c r="E46" s="254"/>
      <c r="F46" s="255"/>
      <c r="G46" s="254"/>
      <c r="H46" s="258"/>
      <c r="I46" s="148"/>
    </row>
    <row r="47" spans="1:9" x14ac:dyDescent="0.25">
      <c r="A47" s="227">
        <f t="shared" si="3"/>
        <v>0</v>
      </c>
      <c r="B47" s="253"/>
      <c r="C47" s="253"/>
      <c r="D47" s="254"/>
      <c r="E47" s="254"/>
      <c r="F47" s="255"/>
      <c r="G47" s="254"/>
      <c r="H47" s="258"/>
      <c r="I47" s="148"/>
    </row>
    <row r="48" spans="1:9" x14ac:dyDescent="0.25">
      <c r="A48" s="227">
        <f t="shared" si="3"/>
        <v>0</v>
      </c>
      <c r="B48" s="253"/>
      <c r="C48" s="253"/>
      <c r="D48" s="254"/>
      <c r="E48" s="254"/>
      <c r="F48" s="255"/>
      <c r="G48" s="254"/>
      <c r="H48" s="258"/>
      <c r="I48" s="148"/>
    </row>
    <row r="49" spans="1:9" x14ac:dyDescent="0.25">
      <c r="A49" s="227">
        <f t="shared" si="3"/>
        <v>0</v>
      </c>
      <c r="B49" s="253"/>
      <c r="C49" s="253"/>
      <c r="D49" s="254"/>
      <c r="E49" s="254"/>
      <c r="F49" s="255"/>
      <c r="G49" s="254"/>
      <c r="H49" s="258"/>
      <c r="I49" s="148"/>
    </row>
    <row r="50" spans="1:9" x14ac:dyDescent="0.25">
      <c r="A50" s="227">
        <f t="shared" si="3"/>
        <v>0</v>
      </c>
      <c r="B50" s="259"/>
      <c r="C50" s="259"/>
      <c r="D50" s="260"/>
      <c r="E50" s="260"/>
      <c r="F50" s="261"/>
      <c r="G50" s="260"/>
      <c r="H50" s="262"/>
      <c r="I50" s="148"/>
    </row>
    <row r="51" spans="1:9" x14ac:dyDescent="0.25">
      <c r="A51" s="222" t="s">
        <v>14</v>
      </c>
      <c r="B51" s="223">
        <f>SUM(B30:B50)</f>
        <v>0</v>
      </c>
      <c r="C51" s="223">
        <f>SUM(C30:C50)+B51</f>
        <v>0</v>
      </c>
      <c r="D51" s="223">
        <f t="shared" ref="D51:F51" si="4">SUM(D30:D50)+C51</f>
        <v>0</v>
      </c>
      <c r="E51" s="223">
        <f t="shared" si="4"/>
        <v>0</v>
      </c>
      <c r="F51" s="219">
        <f t="shared" si="4"/>
        <v>0</v>
      </c>
      <c r="G51" s="219">
        <f t="shared" ref="G51" si="5">SUM(G30:G50)+F51</f>
        <v>0</v>
      </c>
      <c r="H51" s="220">
        <f t="shared" ref="H51" si="6">SUM(H30:H50)+G51</f>
        <v>0</v>
      </c>
      <c r="I51" s="148"/>
    </row>
    <row r="52" spans="1:9" x14ac:dyDescent="0.25">
      <c r="I52" s="148"/>
    </row>
    <row r="53" spans="1:9" x14ac:dyDescent="0.25">
      <c r="I53" s="148"/>
    </row>
    <row r="54" spans="1:9" x14ac:dyDescent="0.25">
      <c r="A54" s="221"/>
      <c r="B54" s="480" t="s">
        <v>58</v>
      </c>
      <c r="C54" s="481"/>
      <c r="D54" s="481"/>
      <c r="E54" s="481"/>
      <c r="F54" s="481"/>
      <c r="G54" s="481"/>
      <c r="H54" s="482"/>
      <c r="I54" s="148"/>
    </row>
    <row r="55" spans="1:9" x14ac:dyDescent="0.25">
      <c r="A55" s="198" t="s">
        <v>98</v>
      </c>
      <c r="B55" s="205">
        <v>2016</v>
      </c>
      <c r="C55" s="199">
        <v>2017</v>
      </c>
      <c r="D55" s="199">
        <v>2018</v>
      </c>
      <c r="E55" s="199">
        <v>2019</v>
      </c>
      <c r="F55" s="199">
        <v>2020</v>
      </c>
      <c r="G55" s="199">
        <v>2021</v>
      </c>
      <c r="H55" s="206">
        <v>2022</v>
      </c>
      <c r="I55" s="148"/>
    </row>
    <row r="56" spans="1:9" x14ac:dyDescent="0.25">
      <c r="A56" s="227">
        <f>A3</f>
        <v>0</v>
      </c>
      <c r="B56" s="228" t="e">
        <f>B30/B3</f>
        <v>#DIV/0!</v>
      </c>
      <c r="C56" s="229" t="e">
        <f t="shared" ref="C56:H56" si="7">C30/C3</f>
        <v>#DIV/0!</v>
      </c>
      <c r="D56" s="229" t="e">
        <f t="shared" si="7"/>
        <v>#DIV/0!</v>
      </c>
      <c r="E56" s="229" t="e">
        <f t="shared" si="7"/>
        <v>#DIV/0!</v>
      </c>
      <c r="F56" s="229" t="e">
        <f t="shared" si="7"/>
        <v>#DIV/0!</v>
      </c>
      <c r="G56" s="229" t="e">
        <f t="shared" si="7"/>
        <v>#DIV/0!</v>
      </c>
      <c r="H56" s="230" t="e">
        <f t="shared" si="7"/>
        <v>#DIV/0!</v>
      </c>
      <c r="I56" s="148"/>
    </row>
    <row r="57" spans="1:9" x14ac:dyDescent="0.25">
      <c r="A57" s="227">
        <f t="shared" ref="A57:A76" si="8">A4</f>
        <v>0</v>
      </c>
      <c r="B57" s="231" t="e">
        <f t="shared" ref="B57:H57" si="9">B31/B4</f>
        <v>#DIV/0!</v>
      </c>
      <c r="C57" s="232" t="e">
        <f t="shared" si="9"/>
        <v>#DIV/0!</v>
      </c>
      <c r="D57" s="232" t="e">
        <f t="shared" si="9"/>
        <v>#DIV/0!</v>
      </c>
      <c r="E57" s="232" t="e">
        <f t="shared" si="9"/>
        <v>#DIV/0!</v>
      </c>
      <c r="F57" s="232" t="e">
        <f t="shared" si="9"/>
        <v>#DIV/0!</v>
      </c>
      <c r="G57" s="232" t="e">
        <f t="shared" si="9"/>
        <v>#DIV/0!</v>
      </c>
      <c r="H57" s="233" t="e">
        <f t="shared" si="9"/>
        <v>#DIV/0!</v>
      </c>
      <c r="I57" s="148"/>
    </row>
    <row r="58" spans="1:9" x14ac:dyDescent="0.25">
      <c r="A58" s="227">
        <f t="shared" si="8"/>
        <v>0</v>
      </c>
      <c r="B58" s="231" t="e">
        <f t="shared" ref="B58:H58" si="10">B32/B5</f>
        <v>#DIV/0!</v>
      </c>
      <c r="C58" s="232" t="e">
        <f t="shared" si="10"/>
        <v>#DIV/0!</v>
      </c>
      <c r="D58" s="232" t="e">
        <f t="shared" si="10"/>
        <v>#DIV/0!</v>
      </c>
      <c r="E58" s="232" t="e">
        <f t="shared" si="10"/>
        <v>#DIV/0!</v>
      </c>
      <c r="F58" s="232" t="e">
        <f t="shared" si="10"/>
        <v>#DIV/0!</v>
      </c>
      <c r="G58" s="232" t="e">
        <f t="shared" si="10"/>
        <v>#DIV/0!</v>
      </c>
      <c r="H58" s="233" t="e">
        <f t="shared" si="10"/>
        <v>#DIV/0!</v>
      </c>
      <c r="I58" s="148"/>
    </row>
    <row r="59" spans="1:9" x14ac:dyDescent="0.25">
      <c r="A59" s="227">
        <f t="shared" si="8"/>
        <v>0</v>
      </c>
      <c r="B59" s="231" t="e">
        <f t="shared" ref="B59:H59" si="11">B33/B6</f>
        <v>#DIV/0!</v>
      </c>
      <c r="C59" s="232" t="e">
        <f t="shared" si="11"/>
        <v>#DIV/0!</v>
      </c>
      <c r="D59" s="232" t="e">
        <f t="shared" si="11"/>
        <v>#DIV/0!</v>
      </c>
      <c r="E59" s="232" t="e">
        <f t="shared" si="11"/>
        <v>#DIV/0!</v>
      </c>
      <c r="F59" s="232" t="e">
        <f t="shared" si="11"/>
        <v>#DIV/0!</v>
      </c>
      <c r="G59" s="232" t="e">
        <f t="shared" si="11"/>
        <v>#DIV/0!</v>
      </c>
      <c r="H59" s="233" t="e">
        <f t="shared" si="11"/>
        <v>#DIV/0!</v>
      </c>
      <c r="I59" s="148"/>
    </row>
    <row r="60" spans="1:9" x14ac:dyDescent="0.25">
      <c r="A60" s="227">
        <f t="shared" si="8"/>
        <v>0</v>
      </c>
      <c r="B60" s="231" t="e">
        <f t="shared" ref="B60:H60" si="12">B34/B7</f>
        <v>#DIV/0!</v>
      </c>
      <c r="C60" s="232" t="e">
        <f t="shared" si="12"/>
        <v>#DIV/0!</v>
      </c>
      <c r="D60" s="232" t="e">
        <f t="shared" si="12"/>
        <v>#DIV/0!</v>
      </c>
      <c r="E60" s="232" t="e">
        <f t="shared" si="12"/>
        <v>#DIV/0!</v>
      </c>
      <c r="F60" s="232" t="e">
        <f t="shared" si="12"/>
        <v>#DIV/0!</v>
      </c>
      <c r="G60" s="232" t="e">
        <f t="shared" si="12"/>
        <v>#DIV/0!</v>
      </c>
      <c r="H60" s="233" t="e">
        <f t="shared" si="12"/>
        <v>#DIV/0!</v>
      </c>
      <c r="I60" s="148"/>
    </row>
    <row r="61" spans="1:9" x14ac:dyDescent="0.25">
      <c r="A61" s="227">
        <f t="shared" si="8"/>
        <v>0</v>
      </c>
      <c r="B61" s="231" t="e">
        <f t="shared" ref="B61:H61" si="13">B35/B8</f>
        <v>#DIV/0!</v>
      </c>
      <c r="C61" s="232" t="e">
        <f t="shared" si="13"/>
        <v>#DIV/0!</v>
      </c>
      <c r="D61" s="232" t="e">
        <f t="shared" si="13"/>
        <v>#DIV/0!</v>
      </c>
      <c r="E61" s="232" t="e">
        <f t="shared" si="13"/>
        <v>#DIV/0!</v>
      </c>
      <c r="F61" s="232" t="e">
        <f t="shared" si="13"/>
        <v>#DIV/0!</v>
      </c>
      <c r="G61" s="232" t="e">
        <f t="shared" si="13"/>
        <v>#DIV/0!</v>
      </c>
      <c r="H61" s="233" t="e">
        <f t="shared" si="13"/>
        <v>#DIV/0!</v>
      </c>
      <c r="I61" s="148"/>
    </row>
    <row r="62" spans="1:9" x14ac:dyDescent="0.25">
      <c r="A62" s="227">
        <f t="shared" si="8"/>
        <v>0</v>
      </c>
      <c r="B62" s="231" t="e">
        <f t="shared" ref="B62:H62" si="14">B36/B9</f>
        <v>#DIV/0!</v>
      </c>
      <c r="C62" s="232" t="e">
        <f t="shared" si="14"/>
        <v>#DIV/0!</v>
      </c>
      <c r="D62" s="232" t="e">
        <f t="shared" si="14"/>
        <v>#DIV/0!</v>
      </c>
      <c r="E62" s="232" t="e">
        <f t="shared" si="14"/>
        <v>#DIV/0!</v>
      </c>
      <c r="F62" s="232" t="e">
        <f t="shared" si="14"/>
        <v>#DIV/0!</v>
      </c>
      <c r="G62" s="232" t="e">
        <f t="shared" si="14"/>
        <v>#DIV/0!</v>
      </c>
      <c r="H62" s="233" t="e">
        <f t="shared" si="14"/>
        <v>#DIV/0!</v>
      </c>
      <c r="I62" s="148"/>
    </row>
    <row r="63" spans="1:9" x14ac:dyDescent="0.25">
      <c r="A63" s="227">
        <f t="shared" si="8"/>
        <v>0</v>
      </c>
      <c r="B63" s="231" t="e">
        <f t="shared" ref="B63:H63" si="15">B37/B10</f>
        <v>#DIV/0!</v>
      </c>
      <c r="C63" s="232" t="e">
        <f t="shared" si="15"/>
        <v>#DIV/0!</v>
      </c>
      <c r="D63" s="232" t="e">
        <f t="shared" si="15"/>
        <v>#DIV/0!</v>
      </c>
      <c r="E63" s="232" t="e">
        <f t="shared" si="15"/>
        <v>#DIV/0!</v>
      </c>
      <c r="F63" s="232" t="e">
        <f t="shared" si="15"/>
        <v>#DIV/0!</v>
      </c>
      <c r="G63" s="232" t="e">
        <f t="shared" si="15"/>
        <v>#DIV/0!</v>
      </c>
      <c r="H63" s="233" t="e">
        <f t="shared" si="15"/>
        <v>#DIV/0!</v>
      </c>
      <c r="I63" s="148"/>
    </row>
    <row r="64" spans="1:9" x14ac:dyDescent="0.25">
      <c r="A64" s="227">
        <f t="shared" si="8"/>
        <v>0</v>
      </c>
      <c r="B64" s="231" t="e">
        <f t="shared" ref="B64:H64" si="16">B38/B11</f>
        <v>#DIV/0!</v>
      </c>
      <c r="C64" s="232" t="e">
        <f t="shared" si="16"/>
        <v>#DIV/0!</v>
      </c>
      <c r="D64" s="232" t="e">
        <f t="shared" si="16"/>
        <v>#DIV/0!</v>
      </c>
      <c r="E64" s="232" t="e">
        <f t="shared" si="16"/>
        <v>#DIV/0!</v>
      </c>
      <c r="F64" s="232" t="e">
        <f t="shared" si="16"/>
        <v>#DIV/0!</v>
      </c>
      <c r="G64" s="232" t="e">
        <f t="shared" si="16"/>
        <v>#DIV/0!</v>
      </c>
      <c r="H64" s="233" t="e">
        <f t="shared" si="16"/>
        <v>#DIV/0!</v>
      </c>
      <c r="I64" s="148"/>
    </row>
    <row r="65" spans="1:9" x14ac:dyDescent="0.25">
      <c r="A65" s="227">
        <f t="shared" si="8"/>
        <v>0</v>
      </c>
      <c r="B65" s="231" t="e">
        <f t="shared" ref="B65:H65" si="17">B39/B12</f>
        <v>#DIV/0!</v>
      </c>
      <c r="C65" s="232" t="e">
        <f t="shared" si="17"/>
        <v>#DIV/0!</v>
      </c>
      <c r="D65" s="232" t="e">
        <f t="shared" si="17"/>
        <v>#DIV/0!</v>
      </c>
      <c r="E65" s="232" t="e">
        <f t="shared" si="17"/>
        <v>#DIV/0!</v>
      </c>
      <c r="F65" s="232" t="e">
        <f t="shared" si="17"/>
        <v>#DIV/0!</v>
      </c>
      <c r="G65" s="232" t="e">
        <f t="shared" si="17"/>
        <v>#DIV/0!</v>
      </c>
      <c r="H65" s="233" t="e">
        <f t="shared" si="17"/>
        <v>#DIV/0!</v>
      </c>
      <c r="I65" s="148"/>
    </row>
    <row r="66" spans="1:9" x14ac:dyDescent="0.25">
      <c r="A66" s="227">
        <f t="shared" si="8"/>
        <v>0</v>
      </c>
      <c r="B66" s="231" t="e">
        <f t="shared" ref="B66:H66" si="18">B40/B13</f>
        <v>#DIV/0!</v>
      </c>
      <c r="C66" s="232" t="e">
        <f t="shared" si="18"/>
        <v>#DIV/0!</v>
      </c>
      <c r="D66" s="232" t="e">
        <f t="shared" si="18"/>
        <v>#DIV/0!</v>
      </c>
      <c r="E66" s="232" t="e">
        <f t="shared" si="18"/>
        <v>#DIV/0!</v>
      </c>
      <c r="F66" s="232" t="e">
        <f t="shared" si="18"/>
        <v>#DIV/0!</v>
      </c>
      <c r="G66" s="232" t="e">
        <f t="shared" si="18"/>
        <v>#DIV/0!</v>
      </c>
      <c r="H66" s="233" t="e">
        <f t="shared" si="18"/>
        <v>#DIV/0!</v>
      </c>
      <c r="I66" s="213"/>
    </row>
    <row r="67" spans="1:9" x14ac:dyDescent="0.25">
      <c r="A67" s="227">
        <f t="shared" si="8"/>
        <v>0</v>
      </c>
      <c r="B67" s="231" t="e">
        <f t="shared" ref="B67:H67" si="19">B41/B14</f>
        <v>#DIV/0!</v>
      </c>
      <c r="C67" s="232" t="e">
        <f t="shared" si="19"/>
        <v>#DIV/0!</v>
      </c>
      <c r="D67" s="232" t="e">
        <f t="shared" si="19"/>
        <v>#DIV/0!</v>
      </c>
      <c r="E67" s="232" t="e">
        <f t="shared" si="19"/>
        <v>#DIV/0!</v>
      </c>
      <c r="F67" s="232" t="e">
        <f t="shared" si="19"/>
        <v>#DIV/0!</v>
      </c>
      <c r="G67" s="232" t="e">
        <f t="shared" si="19"/>
        <v>#DIV/0!</v>
      </c>
      <c r="H67" s="233" t="e">
        <f t="shared" si="19"/>
        <v>#DIV/0!</v>
      </c>
    </row>
    <row r="68" spans="1:9" x14ac:dyDescent="0.25">
      <c r="A68" s="227">
        <f t="shared" si="8"/>
        <v>0</v>
      </c>
      <c r="B68" s="231" t="e">
        <f t="shared" ref="B68:H68" si="20">B42/B15</f>
        <v>#DIV/0!</v>
      </c>
      <c r="C68" s="232" t="e">
        <f t="shared" si="20"/>
        <v>#DIV/0!</v>
      </c>
      <c r="D68" s="232" t="e">
        <f t="shared" si="20"/>
        <v>#DIV/0!</v>
      </c>
      <c r="E68" s="232" t="e">
        <f t="shared" si="20"/>
        <v>#DIV/0!</v>
      </c>
      <c r="F68" s="232" t="e">
        <f t="shared" si="20"/>
        <v>#DIV/0!</v>
      </c>
      <c r="G68" s="232" t="e">
        <f t="shared" si="20"/>
        <v>#DIV/0!</v>
      </c>
      <c r="H68" s="233" t="e">
        <f t="shared" si="20"/>
        <v>#DIV/0!</v>
      </c>
    </row>
    <row r="69" spans="1:9" x14ac:dyDescent="0.25">
      <c r="A69" s="227">
        <f t="shared" si="8"/>
        <v>0</v>
      </c>
      <c r="B69" s="231" t="e">
        <f t="shared" ref="B69:H69" si="21">B43/B16</f>
        <v>#DIV/0!</v>
      </c>
      <c r="C69" s="232" t="e">
        <f t="shared" si="21"/>
        <v>#DIV/0!</v>
      </c>
      <c r="D69" s="232" t="e">
        <f t="shared" si="21"/>
        <v>#DIV/0!</v>
      </c>
      <c r="E69" s="232" t="e">
        <f t="shared" si="21"/>
        <v>#DIV/0!</v>
      </c>
      <c r="F69" s="232" t="e">
        <f t="shared" si="21"/>
        <v>#DIV/0!</v>
      </c>
      <c r="G69" s="232" t="e">
        <f t="shared" si="21"/>
        <v>#DIV/0!</v>
      </c>
      <c r="H69" s="233" t="e">
        <f t="shared" si="21"/>
        <v>#DIV/0!</v>
      </c>
    </row>
    <row r="70" spans="1:9" x14ac:dyDescent="0.25">
      <c r="A70" s="227">
        <f t="shared" si="8"/>
        <v>0</v>
      </c>
      <c r="B70" s="231" t="e">
        <f t="shared" ref="B70:H70" si="22">B44/B17</f>
        <v>#DIV/0!</v>
      </c>
      <c r="C70" s="232" t="e">
        <f t="shared" si="22"/>
        <v>#DIV/0!</v>
      </c>
      <c r="D70" s="232" t="e">
        <f t="shared" si="22"/>
        <v>#DIV/0!</v>
      </c>
      <c r="E70" s="232" t="e">
        <f t="shared" si="22"/>
        <v>#DIV/0!</v>
      </c>
      <c r="F70" s="232" t="e">
        <f t="shared" si="22"/>
        <v>#DIV/0!</v>
      </c>
      <c r="G70" s="232" t="e">
        <f t="shared" si="22"/>
        <v>#DIV/0!</v>
      </c>
      <c r="H70" s="233" t="e">
        <f t="shared" si="22"/>
        <v>#DIV/0!</v>
      </c>
    </row>
    <row r="71" spans="1:9" x14ac:dyDescent="0.25">
      <c r="A71" s="227">
        <f t="shared" si="8"/>
        <v>0</v>
      </c>
      <c r="B71" s="231" t="e">
        <f t="shared" ref="B71:H71" si="23">B45/B18</f>
        <v>#DIV/0!</v>
      </c>
      <c r="C71" s="232" t="e">
        <f t="shared" si="23"/>
        <v>#DIV/0!</v>
      </c>
      <c r="D71" s="232" t="e">
        <f t="shared" si="23"/>
        <v>#DIV/0!</v>
      </c>
      <c r="E71" s="232" t="e">
        <f t="shared" si="23"/>
        <v>#DIV/0!</v>
      </c>
      <c r="F71" s="232" t="e">
        <f t="shared" si="23"/>
        <v>#DIV/0!</v>
      </c>
      <c r="G71" s="232" t="e">
        <f t="shared" si="23"/>
        <v>#DIV/0!</v>
      </c>
      <c r="H71" s="233" t="e">
        <f t="shared" si="23"/>
        <v>#DIV/0!</v>
      </c>
    </row>
    <row r="72" spans="1:9" x14ac:dyDescent="0.25">
      <c r="A72" s="227">
        <f t="shared" si="8"/>
        <v>0</v>
      </c>
      <c r="B72" s="231" t="e">
        <f t="shared" ref="B72:H72" si="24">B46/B19</f>
        <v>#DIV/0!</v>
      </c>
      <c r="C72" s="232" t="e">
        <f t="shared" si="24"/>
        <v>#DIV/0!</v>
      </c>
      <c r="D72" s="232" t="e">
        <f t="shared" si="24"/>
        <v>#DIV/0!</v>
      </c>
      <c r="E72" s="232" t="e">
        <f t="shared" si="24"/>
        <v>#DIV/0!</v>
      </c>
      <c r="F72" s="232" t="e">
        <f t="shared" si="24"/>
        <v>#DIV/0!</v>
      </c>
      <c r="G72" s="232" t="e">
        <f t="shared" si="24"/>
        <v>#DIV/0!</v>
      </c>
      <c r="H72" s="233" t="e">
        <f t="shared" si="24"/>
        <v>#DIV/0!</v>
      </c>
    </row>
    <row r="73" spans="1:9" x14ac:dyDescent="0.25">
      <c r="A73" s="227">
        <f t="shared" si="8"/>
        <v>0</v>
      </c>
      <c r="B73" s="231" t="e">
        <f t="shared" ref="B73:H73" si="25">B47/B20</f>
        <v>#DIV/0!</v>
      </c>
      <c r="C73" s="232" t="e">
        <f t="shared" si="25"/>
        <v>#DIV/0!</v>
      </c>
      <c r="D73" s="232" t="e">
        <f t="shared" si="25"/>
        <v>#DIV/0!</v>
      </c>
      <c r="E73" s="232" t="e">
        <f t="shared" si="25"/>
        <v>#DIV/0!</v>
      </c>
      <c r="F73" s="232" t="e">
        <f t="shared" si="25"/>
        <v>#DIV/0!</v>
      </c>
      <c r="G73" s="232" t="e">
        <f t="shared" si="25"/>
        <v>#DIV/0!</v>
      </c>
      <c r="H73" s="233" t="e">
        <f t="shared" si="25"/>
        <v>#DIV/0!</v>
      </c>
    </row>
    <row r="74" spans="1:9" x14ac:dyDescent="0.25">
      <c r="A74" s="227">
        <f t="shared" si="8"/>
        <v>0</v>
      </c>
      <c r="B74" s="231" t="e">
        <f t="shared" ref="B74:H74" si="26">B48/B21</f>
        <v>#DIV/0!</v>
      </c>
      <c r="C74" s="232" t="e">
        <f t="shared" si="26"/>
        <v>#DIV/0!</v>
      </c>
      <c r="D74" s="232" t="e">
        <f t="shared" si="26"/>
        <v>#DIV/0!</v>
      </c>
      <c r="E74" s="232" t="e">
        <f t="shared" si="26"/>
        <v>#DIV/0!</v>
      </c>
      <c r="F74" s="232" t="e">
        <f t="shared" si="26"/>
        <v>#DIV/0!</v>
      </c>
      <c r="G74" s="232" t="e">
        <f t="shared" si="26"/>
        <v>#DIV/0!</v>
      </c>
      <c r="H74" s="233" t="e">
        <f t="shared" si="26"/>
        <v>#DIV/0!</v>
      </c>
    </row>
    <row r="75" spans="1:9" x14ac:dyDescent="0.25">
      <c r="A75" s="227">
        <f t="shared" si="8"/>
        <v>0</v>
      </c>
      <c r="B75" s="231" t="e">
        <f t="shared" ref="B75:H75" si="27">B49/B22</f>
        <v>#DIV/0!</v>
      </c>
      <c r="C75" s="232" t="e">
        <f t="shared" si="27"/>
        <v>#DIV/0!</v>
      </c>
      <c r="D75" s="232" t="e">
        <f t="shared" si="27"/>
        <v>#DIV/0!</v>
      </c>
      <c r="E75" s="232" t="e">
        <f t="shared" si="27"/>
        <v>#DIV/0!</v>
      </c>
      <c r="F75" s="232" t="e">
        <f t="shared" si="27"/>
        <v>#DIV/0!</v>
      </c>
      <c r="G75" s="232" t="e">
        <f t="shared" si="27"/>
        <v>#DIV/0!</v>
      </c>
      <c r="H75" s="233" t="e">
        <f t="shared" si="27"/>
        <v>#DIV/0!</v>
      </c>
    </row>
    <row r="76" spans="1:9" x14ac:dyDescent="0.25">
      <c r="A76" s="227">
        <f t="shared" si="8"/>
        <v>0</v>
      </c>
      <c r="B76" s="234" t="e">
        <f t="shared" ref="B76:H76" si="28">B50/B23</f>
        <v>#DIV/0!</v>
      </c>
      <c r="C76" s="235" t="e">
        <f t="shared" si="28"/>
        <v>#DIV/0!</v>
      </c>
      <c r="D76" s="235" t="e">
        <f t="shared" si="28"/>
        <v>#DIV/0!</v>
      </c>
      <c r="E76" s="235" t="e">
        <f t="shared" si="28"/>
        <v>#DIV/0!</v>
      </c>
      <c r="F76" s="235" t="e">
        <f t="shared" si="28"/>
        <v>#DIV/0!</v>
      </c>
      <c r="G76" s="235" t="e">
        <f t="shared" si="28"/>
        <v>#DIV/0!</v>
      </c>
      <c r="H76" s="236" t="e">
        <f t="shared" si="28"/>
        <v>#DIV/0!</v>
      </c>
    </row>
    <row r="77" spans="1:9" x14ac:dyDescent="0.25">
      <c r="A77" s="222" t="s">
        <v>14</v>
      </c>
      <c r="B77" s="223">
        <f>SUMIF(B56:B76,"&gt;0",B56:B76)</f>
        <v>0</v>
      </c>
      <c r="C77" s="223">
        <f>SUMIF(C56:C76,"&gt;0",C56:C76)+B77</f>
        <v>0</v>
      </c>
      <c r="D77" s="223">
        <f t="shared" ref="D77:F77" si="29">SUMIF(D56:D76,"&gt;0",D56:D76)+C77</f>
        <v>0</v>
      </c>
      <c r="E77" s="223">
        <f t="shared" si="29"/>
        <v>0</v>
      </c>
      <c r="F77" s="220">
        <f t="shared" si="29"/>
        <v>0</v>
      </c>
      <c r="G77" s="220">
        <f t="shared" ref="G77" si="30">SUMIF(G56:G76,"&gt;0",G56:G76)+F77</f>
        <v>0</v>
      </c>
      <c r="H77" s="220">
        <f t="shared" ref="H77" si="31">SUMIF(H56:H76,"&gt;0",H56:H76)+G77</f>
        <v>0</v>
      </c>
    </row>
    <row r="80" spans="1:9" x14ac:dyDescent="0.25">
      <c r="C80" s="486" t="s">
        <v>63</v>
      </c>
      <c r="D80" s="487"/>
      <c r="E80" s="487"/>
      <c r="F80" s="487"/>
      <c r="G80" s="487"/>
      <c r="H80" s="487"/>
      <c r="I80" s="488"/>
    </row>
    <row r="81" spans="1:9" x14ac:dyDescent="0.25">
      <c r="B81" s="204"/>
      <c r="C81" s="205">
        <v>2016</v>
      </c>
      <c r="D81" s="199">
        <v>2017</v>
      </c>
      <c r="E81" s="199">
        <v>2018</v>
      </c>
      <c r="F81" s="199">
        <v>2019</v>
      </c>
      <c r="G81" s="200">
        <v>2020</v>
      </c>
      <c r="H81" s="202">
        <v>2021</v>
      </c>
      <c r="I81" s="206">
        <v>2022</v>
      </c>
    </row>
    <row r="82" spans="1:9" x14ac:dyDescent="0.25">
      <c r="B82" s="204"/>
      <c r="C82" s="207"/>
      <c r="D82" s="208"/>
      <c r="E82" s="208"/>
      <c r="F82" s="208"/>
      <c r="G82" s="209"/>
      <c r="H82" s="210"/>
      <c r="I82" s="211"/>
    </row>
    <row r="83" spans="1:9" x14ac:dyDescent="0.25">
      <c r="A83" s="489" t="s">
        <v>59</v>
      </c>
      <c r="B83" s="205" t="s">
        <v>60</v>
      </c>
      <c r="C83" s="242">
        <f>AF!C22</f>
        <v>0</v>
      </c>
      <c r="D83" s="243">
        <f>AF!C23</f>
        <v>0</v>
      </c>
      <c r="E83" s="243">
        <f>AF!C24</f>
        <v>0</v>
      </c>
      <c r="F83" s="243">
        <f>AF!C25</f>
        <v>0</v>
      </c>
      <c r="G83" s="243">
        <f>AF!C26</f>
        <v>0</v>
      </c>
      <c r="H83" s="243">
        <f>AF!C27</f>
        <v>0</v>
      </c>
      <c r="I83" s="244">
        <f>AF!C28</f>
        <v>0</v>
      </c>
    </row>
    <row r="84" spans="1:9" x14ac:dyDescent="0.25">
      <c r="A84" s="491"/>
      <c r="B84" s="205" t="s">
        <v>47</v>
      </c>
      <c r="C84" s="245">
        <f>C83</f>
        <v>0</v>
      </c>
      <c r="D84" s="246">
        <f>D83+C84</f>
        <v>0</v>
      </c>
      <c r="E84" s="246">
        <f>E83+D84</f>
        <v>0</v>
      </c>
      <c r="F84" s="246">
        <f>F83+E84</f>
        <v>0</v>
      </c>
      <c r="G84" s="246">
        <f>G83+F84</f>
        <v>0</v>
      </c>
      <c r="H84" s="246">
        <f t="shared" ref="H84:I84" si="32">H83+G84</f>
        <v>0</v>
      </c>
      <c r="I84" s="247">
        <f t="shared" si="32"/>
        <v>0</v>
      </c>
    </row>
    <row r="85" spans="1:9" x14ac:dyDescent="0.25">
      <c r="A85" s="490"/>
      <c r="B85" s="205" t="s">
        <v>65</v>
      </c>
      <c r="C85" s="248">
        <f>C84*0.65</f>
        <v>0</v>
      </c>
      <c r="D85" s="249">
        <f t="shared" ref="D85:I85" si="33">D84*0.65</f>
        <v>0</v>
      </c>
      <c r="E85" s="249">
        <f t="shared" si="33"/>
        <v>0</v>
      </c>
      <c r="F85" s="249">
        <f t="shared" si="33"/>
        <v>0</v>
      </c>
      <c r="G85" s="249">
        <f t="shared" si="33"/>
        <v>0</v>
      </c>
      <c r="H85" s="249">
        <f t="shared" si="33"/>
        <v>0</v>
      </c>
      <c r="I85" s="250">
        <f t="shared" si="33"/>
        <v>0</v>
      </c>
    </row>
    <row r="86" spans="1:9" x14ac:dyDescent="0.25">
      <c r="A86" s="489" t="s">
        <v>61</v>
      </c>
      <c r="B86" s="205" t="s">
        <v>62</v>
      </c>
      <c r="C86" s="251">
        <f>SUMIF(Claims!C6:C16,"2016",Claims!B6:B16)+SUMIF(Claims!E6:E16,"2016",Claims!F6:F16)</f>
        <v>0</v>
      </c>
      <c r="D86" s="252">
        <f>SUMIF(Claims!C6:C16,"2017",Claims!B6:B16)+SUMIF(Claims!E6:E16,"2017",Claims!F6:F16)</f>
        <v>0</v>
      </c>
      <c r="E86" s="252">
        <f>SUMIF(Claims!C6:C16,"2018",Claims!B6:B16)+SUMIF(Claims!E6:E16,"2018",Claims!F6:F16)</f>
        <v>0</v>
      </c>
      <c r="F86" s="252">
        <f>SUMIF(Claims!C6:C16,"2019",Claims!B6:B16)+SUMIF(Claims!E6:E16,"2019",Claims!F6:F16)</f>
        <v>0</v>
      </c>
      <c r="G86" s="252">
        <f>SUMIF(Claims!C6:C16,"2020",Claims!B6:B16)+SUMIF(Claims!E6:E16,"2020",Claims!F6:F16)</f>
        <v>0</v>
      </c>
      <c r="H86" s="252">
        <f>SUMIF(Claims!C6:C16,"2021",Claims!B6:B16)+SUMIF(Claims!E6:E16,"2021",Claims!F6:F16)</f>
        <v>0</v>
      </c>
      <c r="I86" s="252">
        <f>SUMIF(Claims!C6:C16,"2022",Claims!B6:B16)+SUMIF(Claims!E6:E16,"2022",Claims!F6:F16)</f>
        <v>0</v>
      </c>
    </row>
    <row r="87" spans="1:9" x14ac:dyDescent="0.25">
      <c r="A87" s="490"/>
      <c r="B87" s="205" t="s">
        <v>47</v>
      </c>
      <c r="C87" s="248">
        <f>C86</f>
        <v>0</v>
      </c>
      <c r="D87" s="249">
        <f>D86+C87</f>
        <v>0</v>
      </c>
      <c r="E87" s="249">
        <f t="shared" ref="E87:G87" si="34">E86+D87</f>
        <v>0</v>
      </c>
      <c r="F87" s="249">
        <f t="shared" si="34"/>
        <v>0</v>
      </c>
      <c r="G87" s="249">
        <f t="shared" si="34"/>
        <v>0</v>
      </c>
      <c r="H87" s="249">
        <f>H86+G87</f>
        <v>0</v>
      </c>
      <c r="I87" s="250">
        <f t="shared" ref="I87" si="35">I86+H87</f>
        <v>0</v>
      </c>
    </row>
    <row r="89" spans="1:9" x14ac:dyDescent="0.25">
      <c r="A89" s="214"/>
      <c r="C89" s="486" t="s">
        <v>54</v>
      </c>
      <c r="D89" s="487"/>
      <c r="E89" s="487"/>
      <c r="F89" s="487"/>
      <c r="G89" s="487"/>
      <c r="H89" s="487"/>
      <c r="I89" s="488"/>
    </row>
    <row r="90" spans="1:9" x14ac:dyDescent="0.25">
      <c r="B90" s="214"/>
      <c r="C90" s="205">
        <v>2016</v>
      </c>
      <c r="D90" s="199">
        <v>2017</v>
      </c>
      <c r="E90" s="199">
        <v>2018</v>
      </c>
      <c r="F90" s="199">
        <v>2019</v>
      </c>
      <c r="G90" s="210">
        <v>2020</v>
      </c>
      <c r="H90" s="210">
        <v>2021</v>
      </c>
      <c r="I90" s="212">
        <v>2022</v>
      </c>
    </row>
    <row r="91" spans="1:9" x14ac:dyDescent="0.25">
      <c r="C91" s="237" t="e">
        <f>C87/C84</f>
        <v>#DIV/0!</v>
      </c>
      <c r="D91" s="240" t="e">
        <f>D87/D84</f>
        <v>#DIV/0!</v>
      </c>
      <c r="E91" s="240" t="e">
        <f>E87/E84</f>
        <v>#DIV/0!</v>
      </c>
      <c r="F91" s="241" t="e">
        <f>F87/F84</f>
        <v>#DIV/0!</v>
      </c>
      <c r="G91" s="238" t="e">
        <f>G87/G84</f>
        <v>#DIV/0!</v>
      </c>
      <c r="H91" s="238" t="e">
        <f t="shared" ref="H91:I91" si="36">H87/H84</f>
        <v>#DIV/0!</v>
      </c>
      <c r="I91" s="239" t="e">
        <f t="shared" si="36"/>
        <v>#DIV/0!</v>
      </c>
    </row>
    <row r="92" spans="1:9" x14ac:dyDescent="0.25">
      <c r="C92" s="215"/>
      <c r="D92" s="215"/>
      <c r="E92" s="215"/>
      <c r="F92" s="215"/>
      <c r="G92" s="216"/>
    </row>
    <row r="94" spans="1:9" x14ac:dyDescent="0.25">
      <c r="A94" s="214"/>
      <c r="C94" s="480" t="s">
        <v>55</v>
      </c>
      <c r="D94" s="481"/>
      <c r="E94" s="481"/>
      <c r="F94" s="481"/>
      <c r="G94" s="481"/>
      <c r="H94" s="481"/>
      <c r="I94" s="482"/>
    </row>
    <row r="95" spans="1:9" x14ac:dyDescent="0.25">
      <c r="B95" s="214"/>
      <c r="C95" s="205">
        <v>2016</v>
      </c>
      <c r="D95" s="199">
        <v>2017</v>
      </c>
      <c r="E95" s="199">
        <v>2018</v>
      </c>
      <c r="F95" s="199">
        <v>2019</v>
      </c>
      <c r="G95" s="200">
        <v>2020</v>
      </c>
      <c r="H95" s="202">
        <v>2021</v>
      </c>
      <c r="I95" s="203">
        <v>2022</v>
      </c>
    </row>
    <row r="96" spans="1:9" x14ac:dyDescent="0.25">
      <c r="C96" s="237" t="e">
        <f t="shared" ref="C96:I96" si="37">B77/B26</f>
        <v>#DIV/0!</v>
      </c>
      <c r="D96" s="238" t="e">
        <f t="shared" si="37"/>
        <v>#DIV/0!</v>
      </c>
      <c r="E96" s="238" t="e">
        <f t="shared" si="37"/>
        <v>#DIV/0!</v>
      </c>
      <c r="F96" s="238" t="e">
        <f t="shared" si="37"/>
        <v>#DIV/0!</v>
      </c>
      <c r="G96" s="238" t="e">
        <f t="shared" si="37"/>
        <v>#DIV/0!</v>
      </c>
      <c r="H96" s="238" t="e">
        <f t="shared" si="37"/>
        <v>#DIV/0!</v>
      </c>
      <c r="I96" s="239" t="e">
        <f t="shared" si="37"/>
        <v>#DIV/0!</v>
      </c>
    </row>
    <row r="98" spans="3:9" x14ac:dyDescent="0.25">
      <c r="C98" s="483" t="s">
        <v>56</v>
      </c>
      <c r="D98" s="484"/>
      <c r="E98" s="484"/>
      <c r="F98" s="484"/>
      <c r="G98" s="484"/>
      <c r="H98" s="484"/>
      <c r="I98" s="485"/>
    </row>
    <row r="99" spans="3:9" x14ac:dyDescent="0.25">
      <c r="C99" s="205">
        <v>2016</v>
      </c>
      <c r="D99" s="199">
        <v>2017</v>
      </c>
      <c r="E99" s="199">
        <v>2018</v>
      </c>
      <c r="F99" s="199">
        <v>2019</v>
      </c>
      <c r="G99" s="200">
        <v>2020</v>
      </c>
      <c r="H99" s="202">
        <v>2021</v>
      </c>
      <c r="I99" s="203">
        <v>2022</v>
      </c>
    </row>
    <row r="100" spans="3:9" x14ac:dyDescent="0.25">
      <c r="C100" s="237" t="e">
        <f t="shared" ref="C100:I100" si="38">IF(B26&gt;0,(C91+C96)/2,C91)</f>
        <v>#DIV/0!</v>
      </c>
      <c r="D100" s="238" t="e">
        <f t="shared" si="38"/>
        <v>#DIV/0!</v>
      </c>
      <c r="E100" s="238" t="e">
        <f t="shared" si="38"/>
        <v>#DIV/0!</v>
      </c>
      <c r="F100" s="238" t="e">
        <f t="shared" si="38"/>
        <v>#DIV/0!</v>
      </c>
      <c r="G100" s="238" t="e">
        <f t="shared" si="38"/>
        <v>#DIV/0!</v>
      </c>
      <c r="H100" s="238" t="e">
        <f t="shared" si="38"/>
        <v>#DIV/0!</v>
      </c>
      <c r="I100" s="239" t="e">
        <f t="shared" si="38"/>
        <v>#DIV/0!</v>
      </c>
    </row>
  </sheetData>
  <mergeCells count="9">
    <mergeCell ref="A1:H1"/>
    <mergeCell ref="B28:H28"/>
    <mergeCell ref="B54:H54"/>
    <mergeCell ref="C94:I94"/>
    <mergeCell ref="C98:I98"/>
    <mergeCell ref="C80:I80"/>
    <mergeCell ref="C89:I89"/>
    <mergeCell ref="A86:A87"/>
    <mergeCell ref="A83:A85"/>
  </mergeCells>
  <pageMargins left="3.937007874015748E-2" right="3.937007874015748E-2" top="0.15748031496062992" bottom="0.15748031496062992" header="0.31496062992125984" footer="0.31496062992125984"/>
  <pageSetup paperSize="8" scale="98" orientation="landscape" r:id="rId1"/>
  <rowBreaks count="2" manualBreakCount="2">
    <brk id="52" max="8" man="1"/>
    <brk id="102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B3:J23"/>
  <sheetViews>
    <sheetView workbookViewId="0">
      <selection activeCell="C28" sqref="C28"/>
    </sheetView>
  </sheetViews>
  <sheetFormatPr baseColWidth="10" defaultRowHeight="15" x14ac:dyDescent="0.25"/>
  <cols>
    <col min="2" max="2" width="21" customWidth="1"/>
    <col min="3" max="4" width="14.85546875" customWidth="1"/>
    <col min="5" max="5" width="21.85546875" customWidth="1"/>
    <col min="6" max="6" width="23.85546875" customWidth="1"/>
    <col min="7" max="8" width="14.28515625" bestFit="1" customWidth="1"/>
    <col min="9" max="11" width="14.85546875" customWidth="1"/>
    <col min="12" max="14" width="21.42578125" customWidth="1"/>
    <col min="15" max="15" width="21.42578125" bestFit="1" customWidth="1"/>
  </cols>
  <sheetData>
    <row r="3" spans="2:10" ht="15.75" thickBot="1" x14ac:dyDescent="0.3"/>
    <row r="4" spans="2:10" ht="19.5" customHeight="1" x14ac:dyDescent="0.25">
      <c r="B4" s="3" t="s">
        <v>49</v>
      </c>
      <c r="C4" s="2">
        <v>2016</v>
      </c>
      <c r="D4" s="2">
        <v>2017</v>
      </c>
      <c r="E4" s="2">
        <v>2018</v>
      </c>
      <c r="F4" s="2">
        <v>2019</v>
      </c>
      <c r="G4" s="2">
        <v>2020</v>
      </c>
      <c r="H4" s="2">
        <v>2021</v>
      </c>
      <c r="I4" s="2">
        <v>2022</v>
      </c>
      <c r="J4" s="1">
        <v>2023</v>
      </c>
    </row>
    <row r="5" spans="2:10" ht="19.5" customHeight="1" x14ac:dyDescent="0.25">
      <c r="B5" s="12" t="s">
        <v>50</v>
      </c>
      <c r="C5" s="13">
        <f>AF!C22</f>
        <v>0</v>
      </c>
      <c r="D5" s="14">
        <f>AF!C23</f>
        <v>0</v>
      </c>
      <c r="E5" s="14">
        <f>AF!C24</f>
        <v>0</v>
      </c>
      <c r="F5" s="14">
        <f>AF!C25</f>
        <v>0</v>
      </c>
      <c r="G5" s="14">
        <f>AF!C26</f>
        <v>0</v>
      </c>
      <c r="H5" s="14">
        <f>AF!C27</f>
        <v>0</v>
      </c>
      <c r="I5" s="14">
        <f>AF!C28</f>
        <v>0</v>
      </c>
      <c r="J5" s="15" t="e">
        <f>AF!#REF!</f>
        <v>#REF!</v>
      </c>
    </row>
    <row r="6" spans="2:10" ht="19.5" customHeight="1" thickBot="1" x14ac:dyDescent="0.3">
      <c r="B6" s="12" t="s">
        <v>47</v>
      </c>
      <c r="C6" s="16">
        <f>AF!D22</f>
        <v>0</v>
      </c>
      <c r="D6" s="17">
        <f>AF!D23</f>
        <v>0</v>
      </c>
      <c r="E6" s="17">
        <f>AF!D24</f>
        <v>0</v>
      </c>
      <c r="F6" s="17">
        <f>AF!D25</f>
        <v>0</v>
      </c>
      <c r="G6" s="17">
        <f>AF!D26</f>
        <v>0</v>
      </c>
      <c r="H6" s="17">
        <f>AF!D27</f>
        <v>0</v>
      </c>
      <c r="I6" s="17">
        <f>AF!D28</f>
        <v>0</v>
      </c>
      <c r="J6" s="18" t="e">
        <f>AF!#REF!</f>
        <v>#REF!</v>
      </c>
    </row>
    <row r="7" spans="2:10" ht="19.5" customHeight="1" x14ac:dyDescent="0.25">
      <c r="B7" s="4" t="s">
        <v>51</v>
      </c>
      <c r="C7" s="5">
        <f>SUMIF(Claims!C7:C16,"2016",Claims!B7:B16)</f>
        <v>0</v>
      </c>
      <c r="D7" s="6">
        <f>SUMIF(Claims!C7:C16,"2017",Claims!B7:B16)</f>
        <v>0</v>
      </c>
      <c r="E7" s="6">
        <f>SUMIF(Claims!C7:C16,"2018",Claims!B7:B16)</f>
        <v>0</v>
      </c>
      <c r="F7" s="6">
        <f>SUMIF(Claims!C7:C16,"2019",Claims!B7:B16)</f>
        <v>0</v>
      </c>
      <c r="G7" s="6">
        <f>SUMIF(Claims!C7:C16,"2020",Claims!B7:B16)</f>
        <v>0</v>
      </c>
      <c r="H7" s="6">
        <f>SUMIF(Claims!C7:C16,"2021",Claims!B7:B16)</f>
        <v>0</v>
      </c>
      <c r="I7" s="6">
        <f>SUMIF(Claims!C7:C16,"2022",Claims!B7:B16)</f>
        <v>0</v>
      </c>
      <c r="J7" s="7">
        <f>SUMIF(Claims!C7:C16,"2023",Claims!B7:B16)</f>
        <v>0</v>
      </c>
    </row>
    <row r="8" spans="2:10" ht="19.5" customHeight="1" thickBot="1" x14ac:dyDescent="0.3">
      <c r="B8" s="8" t="s">
        <v>53</v>
      </c>
      <c r="C8" s="9">
        <f>C7</f>
        <v>0</v>
      </c>
      <c r="D8" s="10">
        <f>C8+D7</f>
        <v>0</v>
      </c>
      <c r="E8" s="10">
        <f t="shared" ref="E8:J8" si="0">D8+E7</f>
        <v>0</v>
      </c>
      <c r="F8" s="10">
        <f t="shared" si="0"/>
        <v>0</v>
      </c>
      <c r="G8" s="10">
        <f t="shared" si="0"/>
        <v>0</v>
      </c>
      <c r="H8" s="10">
        <f t="shared" si="0"/>
        <v>0</v>
      </c>
      <c r="I8" s="10">
        <f t="shared" si="0"/>
        <v>0</v>
      </c>
      <c r="J8" s="11">
        <f t="shared" si="0"/>
        <v>0</v>
      </c>
    </row>
    <row r="14" spans="2:10" x14ac:dyDescent="0.25">
      <c r="B14" s="19"/>
      <c r="C14" s="20"/>
      <c r="D14" s="20"/>
    </row>
    <row r="15" spans="2:10" x14ac:dyDescent="0.25">
      <c r="B15" s="19"/>
      <c r="C15" s="20"/>
      <c r="D15" s="20"/>
      <c r="E15" s="22"/>
    </row>
    <row r="16" spans="2:10" x14ac:dyDescent="0.25">
      <c r="B16" s="19"/>
      <c r="C16" s="20"/>
      <c r="D16" s="20"/>
      <c r="E16" s="21"/>
    </row>
    <row r="17" spans="5:5" x14ac:dyDescent="0.25">
      <c r="E17" s="23"/>
    </row>
    <row r="18" spans="5:5" x14ac:dyDescent="0.25">
      <c r="E18" s="24"/>
    </row>
    <row r="19" spans="5:5" x14ac:dyDescent="0.25">
      <c r="E19" s="22"/>
    </row>
    <row r="20" spans="5:5" x14ac:dyDescent="0.25">
      <c r="E20" s="21"/>
    </row>
    <row r="21" spans="5:5" x14ac:dyDescent="0.25">
      <c r="E21" s="23"/>
    </row>
    <row r="22" spans="5:5" x14ac:dyDescent="0.25">
      <c r="E22" s="24"/>
    </row>
    <row r="23" spans="5:5" x14ac:dyDescent="0.25">
      <c r="E23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</vt:i4>
      </vt:variant>
    </vt:vector>
  </HeadingPairs>
  <TitlesOfParts>
    <vt:vector size="8" baseType="lpstr">
      <vt:lpstr>AF</vt:lpstr>
      <vt:lpstr>Claims</vt:lpstr>
      <vt:lpstr>Remaining</vt:lpstr>
      <vt:lpstr>Performance review</vt:lpstr>
      <vt:lpstr>Performance</vt:lpstr>
      <vt:lpstr>AF!Impression_des_titres</vt:lpstr>
      <vt:lpstr>AF!Zone_d_impression</vt:lpstr>
      <vt:lpstr>'Performance review'!Zone_d_impression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HAGNERE</dc:creator>
  <cp:lastModifiedBy>Vincent HAGNERE</cp:lastModifiedBy>
  <cp:lastPrinted>2018-10-29T15:47:55Z</cp:lastPrinted>
  <dcterms:created xsi:type="dcterms:W3CDTF">2018-07-26T11:54:30Z</dcterms:created>
  <dcterms:modified xsi:type="dcterms:W3CDTF">2019-08-12T09:44:25Z</dcterms:modified>
</cp:coreProperties>
</file>